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Damer" sheetId="1" r:id="rId1"/>
    <sheet name="Herrer" sheetId="2" r:id="rId2"/>
  </sheets>
  <definedNames>
    <definedName name="_xlnm.Print_Area" localSheetId="1">'Herrer'!$B$1:$AU$110</definedName>
  </definedNames>
  <calcPr fullCalcOnLoad="1"/>
</workbook>
</file>

<file path=xl/sharedStrings.xml><?xml version="1.0" encoding="utf-8"?>
<sst xmlns="http://schemas.openxmlformats.org/spreadsheetml/2006/main" count="155" uniqueCount="148">
  <si>
    <t>Adelskalender Testløypa rundt Dragvoll</t>
  </si>
  <si>
    <t>Navn</t>
  </si>
  <si>
    <t>BESTE</t>
  </si>
  <si>
    <t>Vår 2011</t>
  </si>
  <si>
    <t>Ole Ivar Eide</t>
  </si>
  <si>
    <t>Martin Hoset</t>
  </si>
  <si>
    <t>Einar Raknes Brekke</t>
  </si>
  <si>
    <t>Bjørn Bergheim</t>
  </si>
  <si>
    <t>Martin Møller</t>
  </si>
  <si>
    <t>Joakim Lund</t>
  </si>
  <si>
    <t>Arnt Inge Nilsen</t>
  </si>
  <si>
    <t>Martin Hallberg</t>
  </si>
  <si>
    <t>Torbjørn Svanstrøm</t>
  </si>
  <si>
    <t>Ove Antvord Haugereid</t>
  </si>
  <si>
    <t>Kim Are Hansen</t>
  </si>
  <si>
    <t>Karl Hellmigk</t>
  </si>
  <si>
    <t>Steffen Haak</t>
  </si>
  <si>
    <t>Christian Sandvik</t>
  </si>
  <si>
    <t>Håvard Berget</t>
  </si>
  <si>
    <t>Bjarte Johnsen</t>
  </si>
  <si>
    <t>Even Eriksrud</t>
  </si>
  <si>
    <t>Torbjørn Vala</t>
  </si>
  <si>
    <t>Erik Hallberg</t>
  </si>
  <si>
    <t>Marius Askautrud</t>
  </si>
  <si>
    <t>Tomas Brikselli</t>
  </si>
  <si>
    <t>Marcel Bock</t>
  </si>
  <si>
    <t>Eric Ryan</t>
  </si>
  <si>
    <t>Aleksander Hanssen</t>
  </si>
  <si>
    <t>Andreas Mikkelborg</t>
  </si>
  <si>
    <t>Sigurd Fjeldbo</t>
  </si>
  <si>
    <t>Thomas Alne</t>
  </si>
  <si>
    <t>Sigbjørn Yttrehus</t>
  </si>
  <si>
    <t>Amund Øverjordet</t>
  </si>
  <si>
    <t>Emil Arne Melby</t>
  </si>
  <si>
    <t>Tore Malo Ødegård</t>
  </si>
  <si>
    <t>Bendik Moe</t>
  </si>
  <si>
    <t>Anstein Rognstad</t>
  </si>
  <si>
    <t>Asgeir Kvam</t>
  </si>
  <si>
    <t>Sindre Sandbakk</t>
  </si>
  <si>
    <t>Peder Kjærnli</t>
  </si>
  <si>
    <t>Vegard Dahle</t>
  </si>
  <si>
    <t>Bjørn Bergholt</t>
  </si>
  <si>
    <t>Ole Baku</t>
  </si>
  <si>
    <t>Sigmund Rimstad</t>
  </si>
  <si>
    <t>Sjur Mo</t>
  </si>
  <si>
    <t>Bjørn Christian Abrahamsen</t>
  </si>
  <si>
    <t>Ole Thomas Helgesen</t>
  </si>
  <si>
    <t>Eivind Breiby</t>
  </si>
  <si>
    <t>Torstein Ohr</t>
  </si>
  <si>
    <t>Manuel Geiger</t>
  </si>
  <si>
    <t>Olav Erling Aaland</t>
  </si>
  <si>
    <t>Bjørn Owren</t>
  </si>
  <si>
    <t xml:space="preserve">Erik Løkken Walter </t>
  </si>
  <si>
    <t>Lars Fjærvold</t>
  </si>
  <si>
    <t>Øyvind Waage Hanssen-Bauer</t>
  </si>
  <si>
    <t>Halvor Weberg</t>
  </si>
  <si>
    <t>Per Erlend Voie</t>
  </si>
  <si>
    <t>Martin K</t>
  </si>
  <si>
    <t>Sigbjørn Mykland</t>
  </si>
  <si>
    <t>Erik Digerud</t>
  </si>
  <si>
    <t>Ander Gullhav</t>
  </si>
  <si>
    <t>Glenn Jørgensen</t>
  </si>
  <si>
    <t>Sverre Sørensen</t>
  </si>
  <si>
    <t>Steffen Jerald</t>
  </si>
  <si>
    <t>Hans Erik Sand</t>
  </si>
  <si>
    <t>Jens Kristoffer Haug</t>
  </si>
  <si>
    <t>Frode Hallberg</t>
  </si>
  <si>
    <t>Odd Eirik Farestveit</t>
  </si>
  <si>
    <t>Konrad Naborczyk</t>
  </si>
  <si>
    <t>Carsten Christensen</t>
  </si>
  <si>
    <t>Eirik Kultom Karlsen</t>
  </si>
  <si>
    <t>Eirik Helmen</t>
  </si>
  <si>
    <t>Jermund Molland</t>
  </si>
  <si>
    <t>Martin Moxnes</t>
  </si>
  <si>
    <t>Eirk Olsen</t>
  </si>
  <si>
    <t>Martin Vik</t>
  </si>
  <si>
    <t>Ole Jermstad</t>
  </si>
  <si>
    <t>Håvard Torpe</t>
  </si>
  <si>
    <t>Esten Grøtli</t>
  </si>
  <si>
    <t>Till Martin</t>
  </si>
  <si>
    <t>Knut Erik Nilsen</t>
  </si>
  <si>
    <t>Johannes Molland</t>
  </si>
  <si>
    <t>Anders Rostrup</t>
  </si>
  <si>
    <t>Lukas (fra USA)</t>
  </si>
  <si>
    <t>Ola Lillehaug</t>
  </si>
  <si>
    <t>Even Flønes Skare</t>
  </si>
  <si>
    <t>Trond Veastad</t>
  </si>
  <si>
    <t>Torbjørn Hauge</t>
  </si>
  <si>
    <t>Eirik Marthinsen</t>
  </si>
  <si>
    <t>Rodi Hjertvikrem</t>
  </si>
  <si>
    <t>Katharina Kahrs</t>
  </si>
  <si>
    <t>Marit Vala</t>
  </si>
  <si>
    <t>Ragnhild Molland</t>
  </si>
  <si>
    <t>Berit Gjelten</t>
  </si>
  <si>
    <t>Oda Weberg</t>
  </si>
  <si>
    <t>Kristin Antonsen</t>
  </si>
  <si>
    <t>Sollene Roudot</t>
  </si>
  <si>
    <t>Katrine Dretvik Sandbakk</t>
  </si>
  <si>
    <t>Ellen Marie Bardal</t>
  </si>
  <si>
    <t>Hilde Larsen</t>
  </si>
  <si>
    <t>Solveig Bratlie</t>
  </si>
  <si>
    <t>Kristin Degnes</t>
  </si>
  <si>
    <t>Marianne Madsen</t>
  </si>
  <si>
    <t>Jenny Dugstad</t>
  </si>
  <si>
    <t>Maja Solli</t>
  </si>
  <si>
    <t>Fredrik Helmen</t>
  </si>
  <si>
    <t>Vibeke Nørstebø</t>
  </si>
  <si>
    <t>Ida Håøy Grue</t>
  </si>
  <si>
    <t>Ingvild Lien</t>
  </si>
  <si>
    <t>Siri Bente Haugen</t>
  </si>
  <si>
    <t>Marianne Øvstehage</t>
  </si>
  <si>
    <t>Silje Mordal</t>
  </si>
  <si>
    <t>Caroline Holme</t>
  </si>
  <si>
    <t>Anette Moen</t>
  </si>
  <si>
    <t>Karl Erik Overn</t>
  </si>
  <si>
    <t>Håkon Utby</t>
  </si>
  <si>
    <t>Erik Landgård Solberg</t>
  </si>
  <si>
    <t>Matias Oppedal</t>
  </si>
  <si>
    <t>Johannes Heien</t>
  </si>
  <si>
    <t>Lars Litlere</t>
  </si>
  <si>
    <t>Balder Sture</t>
  </si>
  <si>
    <t>Brian Kilberg</t>
  </si>
  <si>
    <t>Erlend Fikse</t>
  </si>
  <si>
    <t>Fredrik</t>
  </si>
  <si>
    <t>Jonathan</t>
  </si>
  <si>
    <t>Ida Eide</t>
  </si>
  <si>
    <t>Mathilde Skaare</t>
  </si>
  <si>
    <t>Elise Øien Sørnes</t>
  </si>
  <si>
    <t>Ranveig Jeglheim</t>
  </si>
  <si>
    <t>Cendrine Holme</t>
  </si>
  <si>
    <t>Janne Blomli</t>
  </si>
  <si>
    <t>Vilde Naja Moi</t>
  </si>
  <si>
    <t>Hanna Sæverås Breivold</t>
  </si>
  <si>
    <t>Ingeborg Treu Røe</t>
  </si>
  <si>
    <t>Harald Berge</t>
  </si>
  <si>
    <t>Espen Aleksander Sørlie</t>
  </si>
  <si>
    <t>Truls Hestengen</t>
  </si>
  <si>
    <t>Svend Erik Horg</t>
  </si>
  <si>
    <t>Johan Landrø</t>
  </si>
  <si>
    <t>Svein Christian Wedum</t>
  </si>
  <si>
    <t>#</t>
  </si>
  <si>
    <t>Helene S. Håland</t>
  </si>
  <si>
    <t>Åsne S. Håland</t>
  </si>
  <si>
    <t>Benjamin Smeltzer</t>
  </si>
  <si>
    <t>Christoph Rodewohl</t>
  </si>
  <si>
    <t>Sindre Tengesdal</t>
  </si>
  <si>
    <t>Jakob Meløy</t>
  </si>
  <si>
    <t>Kristian Wollen Steen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</si>
</sst>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\ yy"/>
    <numFmt numFmtId="173" formatCode="dd/mm/yy"/>
    <numFmt numFmtId="174" formatCode="hh:mm;@"/>
    <numFmt numFmtId="175" formatCode="mm:ss.0;@"/>
    <numFmt numFmtId="176" formatCode="[$-414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44">
    <font>
      <sz val="10"/>
      <name val="Arial"/>
      <family val="2"/>
    </font>
    <font>
      <b/>
      <sz val="10"/>
      <name val="Arial"/>
      <family val="2"/>
    </font>
    <font>
      <sz val="16"/>
      <color indexed="13"/>
      <name val="Arial"/>
      <family val="2"/>
    </font>
    <font>
      <sz val="16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172" fontId="4" fillId="34" borderId="12" xfId="0" applyNumberFormat="1" applyFont="1" applyFill="1" applyBorder="1" applyAlignment="1">
      <alignment/>
    </xf>
    <xf numFmtId="173" fontId="4" fillId="34" borderId="13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0" fillId="35" borderId="17" xfId="0" applyNumberFormat="1" applyFill="1" applyBorder="1" applyAlignment="1">
      <alignment/>
    </xf>
    <xf numFmtId="0" fontId="0" fillId="35" borderId="17" xfId="0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/>
    </xf>
    <xf numFmtId="2" fontId="0" fillId="35" borderId="20" xfId="0" applyNumberFormat="1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ont="1" applyFill="1" applyBorder="1" applyAlignment="1">
      <alignment/>
    </xf>
    <xf numFmtId="174" fontId="0" fillId="35" borderId="20" xfId="0" applyNumberForma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2" fontId="4" fillId="33" borderId="22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/>
    </xf>
    <xf numFmtId="2" fontId="0" fillId="35" borderId="24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2" fontId="0" fillId="35" borderId="22" xfId="0" applyNumberFormat="1" applyFont="1" applyFill="1" applyBorder="1" applyAlignment="1">
      <alignment/>
    </xf>
    <xf numFmtId="174" fontId="0" fillId="0" borderId="0" xfId="0" applyNumberFormat="1" applyAlignment="1">
      <alignment horizontal="center"/>
    </xf>
    <xf numFmtId="175" fontId="1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2" fontId="4" fillId="34" borderId="13" xfId="0" applyNumberFormat="1" applyFont="1" applyFill="1" applyBorder="1" applyAlignment="1">
      <alignment/>
    </xf>
    <xf numFmtId="2" fontId="0" fillId="35" borderId="25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2" fontId="0" fillId="35" borderId="28" xfId="0" applyNumberFormat="1" applyFont="1" applyFill="1" applyBorder="1" applyAlignment="1">
      <alignment/>
    </xf>
    <xf numFmtId="2" fontId="5" fillId="35" borderId="28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2" fontId="0" fillId="35" borderId="14" xfId="0" applyNumberFormat="1" applyFont="1" applyFill="1" applyBorder="1" applyAlignment="1">
      <alignment/>
    </xf>
    <xf numFmtId="2" fontId="5" fillId="35" borderId="20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/>
    </xf>
    <xf numFmtId="2" fontId="0" fillId="35" borderId="2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/>
    </xf>
    <xf numFmtId="1" fontId="43" fillId="33" borderId="14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" fontId="43" fillId="33" borderId="30" xfId="0" applyNumberFormat="1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1" fontId="43" fillId="33" borderId="33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zoomScalePageLayoutView="0" workbookViewId="0" topLeftCell="A1">
      <pane xSplit="4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 zeroHeight="1"/>
  <cols>
    <col min="1" max="1" width="4.140625" style="0" customWidth="1"/>
    <col min="2" max="2" width="26.7109375" style="0" customWidth="1"/>
    <col min="3" max="3" width="9.140625" style="1" customWidth="1"/>
    <col min="4" max="4" width="4.00390625" style="1" customWidth="1"/>
    <col min="5" max="5" width="10.7109375" style="2" customWidth="1"/>
    <col min="6" max="25" width="10.7109375" style="0" customWidth="1"/>
  </cols>
  <sheetData>
    <row r="1" spans="2:47" s="5" customFormat="1" ht="45.75" customHeight="1" thickBot="1">
      <c r="B1" s="58" t="s">
        <v>0</v>
      </c>
      <c r="C1" s="58"/>
      <c r="D1" s="50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9" customFormat="1" ht="15" customHeight="1" thickBot="1">
      <c r="A2" s="6" t="s">
        <v>140</v>
      </c>
      <c r="B2" s="6" t="s">
        <v>1</v>
      </c>
      <c r="C2" s="6" t="s">
        <v>2</v>
      </c>
      <c r="D2" s="53" t="s">
        <v>140</v>
      </c>
      <c r="E2" s="7">
        <v>38632</v>
      </c>
      <c r="F2" s="7">
        <v>38653</v>
      </c>
      <c r="G2" s="7">
        <v>39003</v>
      </c>
      <c r="H2" s="7">
        <v>39045</v>
      </c>
      <c r="I2" s="7">
        <v>39353</v>
      </c>
      <c r="J2" s="7">
        <v>39702</v>
      </c>
      <c r="K2" s="7">
        <v>39723</v>
      </c>
      <c r="L2" s="7">
        <v>39753</v>
      </c>
      <c r="M2" s="7">
        <v>39935</v>
      </c>
      <c r="N2" s="7">
        <v>40053</v>
      </c>
      <c r="O2" s="7">
        <v>40087</v>
      </c>
      <c r="P2" s="7">
        <v>40115</v>
      </c>
      <c r="Q2" s="7">
        <v>40306</v>
      </c>
      <c r="R2" s="7">
        <v>40437</v>
      </c>
      <c r="S2" s="7">
        <v>40465</v>
      </c>
      <c r="T2" s="7" t="s">
        <v>3</v>
      </c>
      <c r="U2" s="7">
        <v>40801</v>
      </c>
      <c r="V2" s="7">
        <v>40829</v>
      </c>
      <c r="W2" s="38">
        <v>41053</v>
      </c>
      <c r="X2" s="38">
        <v>41170</v>
      </c>
      <c r="Y2" s="38">
        <v>41415</v>
      </c>
      <c r="Z2" s="38">
        <v>41460</v>
      </c>
      <c r="AA2" s="38">
        <v>41522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45" customFormat="1" ht="12.75">
      <c r="A3" s="55">
        <v>1</v>
      </c>
      <c r="B3" s="10" t="s">
        <v>90</v>
      </c>
      <c r="C3" s="48">
        <f>MIN(E3:IV3)</f>
        <v>10.15</v>
      </c>
      <c r="D3" s="52">
        <f>COUNTA(E3:CD3)</f>
        <v>6</v>
      </c>
      <c r="E3" s="42"/>
      <c r="F3" s="43"/>
      <c r="G3" s="43"/>
      <c r="H3" s="43"/>
      <c r="I3" s="43">
        <v>12.39</v>
      </c>
      <c r="J3" s="43"/>
      <c r="K3" s="43"/>
      <c r="L3" s="43"/>
      <c r="M3" s="43"/>
      <c r="N3" s="43"/>
      <c r="O3" s="43"/>
      <c r="P3" s="43"/>
      <c r="Q3" s="43">
        <v>11.01</v>
      </c>
      <c r="R3" s="43">
        <v>10.58</v>
      </c>
      <c r="S3" s="44"/>
      <c r="T3" s="43">
        <v>10.44</v>
      </c>
      <c r="U3" s="44"/>
      <c r="V3" s="44"/>
      <c r="W3" s="44"/>
      <c r="X3" s="44">
        <v>10.15</v>
      </c>
      <c r="Y3" s="43"/>
      <c r="Z3" s="44"/>
      <c r="AA3" s="43">
        <v>10.17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45" customFormat="1" ht="12.75">
      <c r="A4" s="55">
        <f>IF(C4=C3,A3,ROW()-2)</f>
        <v>2</v>
      </c>
      <c r="B4" s="46" t="s">
        <v>93</v>
      </c>
      <c r="C4" s="30">
        <f>MIN(E4:IV4)</f>
        <v>10.52</v>
      </c>
      <c r="D4" s="52">
        <f>COUNTA(E4:CD4)</f>
        <v>6</v>
      </c>
      <c r="E4" s="42"/>
      <c r="F4" s="43"/>
      <c r="G4" s="43"/>
      <c r="H4" s="43"/>
      <c r="I4" s="43"/>
      <c r="J4" s="43">
        <v>11.45</v>
      </c>
      <c r="K4" s="43">
        <v>11.09</v>
      </c>
      <c r="L4" s="43"/>
      <c r="M4" s="43">
        <v>11.22</v>
      </c>
      <c r="N4" s="43"/>
      <c r="O4" s="43">
        <v>11.42</v>
      </c>
      <c r="P4" s="43"/>
      <c r="Q4" s="43"/>
      <c r="R4" s="43">
        <v>11.19</v>
      </c>
      <c r="S4" s="43"/>
      <c r="T4" s="43"/>
      <c r="U4" s="43"/>
      <c r="V4" s="43"/>
      <c r="W4" s="43"/>
      <c r="X4" s="43"/>
      <c r="Y4" s="43">
        <v>10.52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45" customFormat="1" ht="12.75">
      <c r="A5" s="55">
        <f>IF(C5=C4,A4,ROW()-2)</f>
        <v>2</v>
      </c>
      <c r="B5" s="46" t="s">
        <v>133</v>
      </c>
      <c r="C5" s="30">
        <f>MIN(E5:IV5)</f>
        <v>10.52</v>
      </c>
      <c r="D5" s="52">
        <f>COUNTA(E5:CD5)</f>
        <v>1</v>
      </c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>
        <v>10.52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45" customFormat="1" ht="12.75">
      <c r="A6" s="55">
        <f>IF(C6=C5,A5,ROW()-2)</f>
        <v>4</v>
      </c>
      <c r="B6" s="46" t="s">
        <v>91</v>
      </c>
      <c r="C6" s="30">
        <f>MIN(E6:IV6)</f>
        <v>10.56</v>
      </c>
      <c r="D6" s="52">
        <f>COUNTA(E6:CD6)</f>
        <v>5</v>
      </c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>
        <v>11.44</v>
      </c>
      <c r="S6" s="43">
        <v>11.41</v>
      </c>
      <c r="T6" s="43"/>
      <c r="U6" s="43">
        <v>11.18</v>
      </c>
      <c r="V6" s="43">
        <v>10.56</v>
      </c>
      <c r="W6" s="43"/>
      <c r="X6" s="43"/>
      <c r="Y6" s="43">
        <v>11.12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s="45" customFormat="1" ht="12.75">
      <c r="A7" s="55">
        <f>IF(C7=C6,A6,ROW()-2)</f>
        <v>5</v>
      </c>
      <c r="B7" s="46" t="s">
        <v>92</v>
      </c>
      <c r="C7" s="30">
        <f>MIN(E7:IV7)</f>
        <v>11.01</v>
      </c>
      <c r="D7" s="52">
        <f>COUNTA(E7:CD7)</f>
        <v>2</v>
      </c>
      <c r="E7" s="42"/>
      <c r="F7" s="43"/>
      <c r="G7" s="43">
        <v>11.5</v>
      </c>
      <c r="H7" s="43"/>
      <c r="I7" s="43">
        <v>11.01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45" customFormat="1" ht="12.75">
      <c r="A8" s="55">
        <f>IF(C8=C7,A7,ROW()-2)</f>
        <v>6</v>
      </c>
      <c r="B8" s="46" t="s">
        <v>132</v>
      </c>
      <c r="C8" s="30">
        <f>MIN(E8:IV8)</f>
        <v>11.09</v>
      </c>
      <c r="D8" s="52">
        <f>COUNTA(E8:CD8)</f>
        <v>1</v>
      </c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>
        <v>11.09</v>
      </c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22" customFormat="1" ht="12.75">
      <c r="A9" s="55">
        <f>IF(C9=C8,A8,ROW()-2)</f>
        <v>7</v>
      </c>
      <c r="B9" s="17" t="s">
        <v>95</v>
      </c>
      <c r="C9" s="30">
        <f>MIN(E9:IV9)</f>
        <v>11.1</v>
      </c>
      <c r="D9" s="52">
        <f>COUNTA(E9:CD9)</f>
        <v>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11.45</v>
      </c>
      <c r="V9" s="20"/>
      <c r="W9" s="20"/>
      <c r="X9" s="20">
        <v>11.27</v>
      </c>
      <c r="Y9" s="20">
        <v>11.17</v>
      </c>
      <c r="Z9" s="20"/>
      <c r="AA9" s="20">
        <v>11.1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s="22" customFormat="1" ht="12.75">
      <c r="A10" s="55">
        <f>IF(C10=C9,A9,ROW()-2)</f>
        <v>8</v>
      </c>
      <c r="B10" s="17" t="s">
        <v>125</v>
      </c>
      <c r="C10" s="30">
        <f>MIN(E10:IV10)</f>
        <v>11.16</v>
      </c>
      <c r="D10" s="52">
        <f>COUNTA(E10:CD10)</f>
        <v>1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7"/>
      <c r="T10" s="20"/>
      <c r="U10" s="47"/>
      <c r="V10" s="47"/>
      <c r="W10" s="47"/>
      <c r="X10" s="20">
        <v>11.16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s="22" customFormat="1" ht="12.75">
      <c r="A11" s="55">
        <f>IF(C11=C10,A10,ROW()-2)</f>
        <v>9</v>
      </c>
      <c r="B11" s="17" t="s">
        <v>94</v>
      </c>
      <c r="C11" s="30">
        <f>MIN(E11:IV11)</f>
        <v>11.39</v>
      </c>
      <c r="D11" s="52">
        <f>COUNTA(E11:CD11)</f>
        <v>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11.4</v>
      </c>
      <c r="V11" s="20">
        <v>11.39</v>
      </c>
      <c r="W11" s="20"/>
      <c r="X11" s="20"/>
      <c r="Y11" s="20"/>
      <c r="Z11" s="20"/>
      <c r="AA11" s="20">
        <v>12.14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s="22" customFormat="1" ht="12.75">
      <c r="A12" s="55">
        <f>IF(C12=C11,A11,ROW()-2)</f>
        <v>10</v>
      </c>
      <c r="B12" s="17" t="s">
        <v>142</v>
      </c>
      <c r="C12" s="30">
        <f>MIN(E12:IV12)</f>
        <v>11.44</v>
      </c>
      <c r="D12" s="52">
        <f>COUNTA(E12:CD12)</f>
        <v>1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11.44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s="22" customFormat="1" ht="12.75">
      <c r="A13" s="55">
        <f>IF(C13=C12,A12,ROW()-2)</f>
        <v>11</v>
      </c>
      <c r="B13" s="17" t="s">
        <v>96</v>
      </c>
      <c r="C13" s="30">
        <f>MIN(E13:IV13)</f>
        <v>11.47</v>
      </c>
      <c r="D13" s="52">
        <f>COUNTA(E13:CD13)</f>
        <v>1</v>
      </c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11.47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22" customFormat="1" ht="12.75">
      <c r="A14" s="55">
        <f>IF(C14=C13,A13,ROW()-2)</f>
        <v>12</v>
      </c>
      <c r="B14" s="17" t="s">
        <v>141</v>
      </c>
      <c r="C14" s="30">
        <f>MIN(E14:IV14)</f>
        <v>11.48</v>
      </c>
      <c r="D14" s="52">
        <f>COUNTA(E14:CD14)</f>
        <v>1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>
        <v>11.48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s="22" customFormat="1" ht="12.75">
      <c r="A15" s="55">
        <f>IF(C15=C14,A14,ROW()-2)</f>
        <v>13</v>
      </c>
      <c r="B15" s="17" t="s">
        <v>97</v>
      </c>
      <c r="C15" s="30">
        <f>MIN(E15:IV15)</f>
        <v>11.52</v>
      </c>
      <c r="D15" s="52">
        <f>COUNTA(E15:CD15)</f>
        <v>6</v>
      </c>
      <c r="E15" s="19"/>
      <c r="F15" s="20"/>
      <c r="G15" s="20"/>
      <c r="H15" s="20">
        <v>12.13</v>
      </c>
      <c r="I15" s="20">
        <v>12.08</v>
      </c>
      <c r="J15" s="20"/>
      <c r="K15" s="20">
        <v>12.27</v>
      </c>
      <c r="L15" s="20"/>
      <c r="M15" s="20"/>
      <c r="N15" s="20"/>
      <c r="O15" s="20"/>
      <c r="P15" s="20"/>
      <c r="Q15" s="20">
        <v>12.54</v>
      </c>
      <c r="R15" s="20">
        <v>11.52</v>
      </c>
      <c r="S15" s="20"/>
      <c r="T15" s="20"/>
      <c r="U15" s="20">
        <v>12.06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47" s="22" customFormat="1" ht="12.75">
      <c r="A16" s="55">
        <f>IF(C16=C15,A15,ROW()-2)</f>
        <v>14</v>
      </c>
      <c r="B16" s="17" t="s">
        <v>126</v>
      </c>
      <c r="C16" s="30">
        <f>MIN(E16:IV16)</f>
        <v>11.55</v>
      </c>
      <c r="D16" s="52">
        <f>COUNTA(E16:CD16)</f>
        <v>1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7"/>
      <c r="T16" s="20"/>
      <c r="U16" s="47"/>
      <c r="V16" s="47"/>
      <c r="W16" s="47"/>
      <c r="X16" s="20">
        <v>11.55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s="22" customFormat="1" ht="12.75">
      <c r="A17" s="55">
        <f>IF(C17=C16,A16,ROW()-2)</f>
        <v>15</v>
      </c>
      <c r="B17" s="17" t="s">
        <v>100</v>
      </c>
      <c r="C17" s="30">
        <f>MIN(E17:IV17)</f>
        <v>12.02</v>
      </c>
      <c r="D17" s="52">
        <f>COUNTA(E17:CD17)</f>
        <v>3</v>
      </c>
      <c r="E17" s="19"/>
      <c r="F17" s="20"/>
      <c r="G17" s="20"/>
      <c r="H17" s="20"/>
      <c r="I17" s="20"/>
      <c r="J17" s="20"/>
      <c r="K17" s="20">
        <v>12.12</v>
      </c>
      <c r="L17" s="20"/>
      <c r="M17" s="20"/>
      <c r="N17" s="20"/>
      <c r="O17" s="20"/>
      <c r="P17" s="20"/>
      <c r="Q17" s="20"/>
      <c r="R17" s="20"/>
      <c r="S17" s="20">
        <v>12.37</v>
      </c>
      <c r="T17" s="20"/>
      <c r="U17" s="20"/>
      <c r="V17" s="20"/>
      <c r="W17" s="20"/>
      <c r="X17" s="20"/>
      <c r="Y17" s="20">
        <v>12.02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s="22" customFormat="1" ht="12.75">
      <c r="A18" s="55">
        <f>IF(C18=C17,A17,ROW()-2)</f>
        <v>16</v>
      </c>
      <c r="B18" s="17" t="s">
        <v>98</v>
      </c>
      <c r="C18" s="30">
        <f>MIN(E18:IV18)</f>
        <v>12.09</v>
      </c>
      <c r="D18" s="52">
        <f>COUNTA(E18:CD18)</f>
        <v>2</v>
      </c>
      <c r="E18" s="19">
        <v>12.2</v>
      </c>
      <c r="F18" s="20">
        <v>12.09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1"/>
      <c r="W18" s="31"/>
      <c r="X18" s="31"/>
      <c r="Y18" s="2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s="22" customFormat="1" ht="12.75">
      <c r="A19" s="55">
        <f>IF(C19=C18,A18,ROW()-2)</f>
        <v>17</v>
      </c>
      <c r="B19" s="17" t="s">
        <v>99</v>
      </c>
      <c r="C19" s="30">
        <f>MIN(E19:IV19)</f>
        <v>12.11</v>
      </c>
      <c r="D19" s="52">
        <f>COUNTA(E19:CD19)</f>
        <v>1</v>
      </c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>
        <v>12.11</v>
      </c>
      <c r="R19" s="31"/>
      <c r="S19" s="31"/>
      <c r="T19" s="31"/>
      <c r="U19" s="31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s="22" customFormat="1" ht="12.75">
      <c r="A20" s="55">
        <f>IF(C20=C19,A19,ROW()-2)</f>
        <v>18</v>
      </c>
      <c r="B20" s="17" t="s">
        <v>127</v>
      </c>
      <c r="C20" s="30">
        <f>MIN(E20:IV20)</f>
        <v>12.2</v>
      </c>
      <c r="D20" s="52">
        <f>COUNTA(E20:CD20)</f>
        <v>1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7"/>
      <c r="T20" s="20"/>
      <c r="U20" s="47"/>
      <c r="V20" s="47"/>
      <c r="W20" s="47"/>
      <c r="X20" s="20">
        <v>12.2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s="22" customFormat="1" ht="12.75">
      <c r="A21" s="55">
        <f>IF(C21=C20,A20,ROW()-2)</f>
        <v>18</v>
      </c>
      <c r="B21" s="17" t="s">
        <v>107</v>
      </c>
      <c r="C21" s="30">
        <f>MIN(E21:IV21)</f>
        <v>12.2</v>
      </c>
      <c r="D21" s="52">
        <f>COUNTA(E21:CD21)</f>
        <v>2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v>13.33</v>
      </c>
      <c r="S21" s="20"/>
      <c r="T21" s="20"/>
      <c r="U21" s="20"/>
      <c r="V21" s="20"/>
      <c r="W21" s="20"/>
      <c r="X21" s="20">
        <v>12.2</v>
      </c>
      <c r="Y21" s="3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s="22" customFormat="1" ht="12.75">
      <c r="A22" s="55">
        <f>IF(C22=C21,A21,ROW()-2)</f>
        <v>20</v>
      </c>
      <c r="B22" s="17" t="s">
        <v>131</v>
      </c>
      <c r="C22" s="30">
        <f>MIN(E22:IV22)</f>
        <v>12.26</v>
      </c>
      <c r="D22" s="52">
        <f>COUNTA(E22:CD22)</f>
        <v>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>
        <v>12.26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22" customFormat="1" ht="12.75">
      <c r="A23" s="55">
        <f>IF(C23=C22,A22,ROW()-2)</f>
        <v>21</v>
      </c>
      <c r="B23" s="17" t="s">
        <v>101</v>
      </c>
      <c r="C23" s="30">
        <f>MIN(E23:IV23)</f>
        <v>12.34</v>
      </c>
      <c r="D23" s="52">
        <f>COUNTA(E23:CD23)</f>
        <v>1</v>
      </c>
      <c r="E23" s="19">
        <v>12.34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22" customFormat="1" ht="12.75">
      <c r="A24" s="55">
        <f>IF(C24=C23,A23,ROW()-2)</f>
        <v>21</v>
      </c>
      <c r="B24" s="17" t="s">
        <v>102</v>
      </c>
      <c r="C24" s="30">
        <f>MIN(E24:IV24)</f>
        <v>12.34</v>
      </c>
      <c r="D24" s="52">
        <f>COUNTA(E24:CD24)</f>
        <v>1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12.34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2" customFormat="1" ht="12.75">
      <c r="A25" s="55">
        <f>IF(C25=C24,A24,ROW()-2)</f>
        <v>23</v>
      </c>
      <c r="B25" s="17" t="s">
        <v>103</v>
      </c>
      <c r="C25" s="30">
        <f>MIN(E25:IV25)</f>
        <v>12.45</v>
      </c>
      <c r="D25" s="52">
        <f>COUNTA(E25:CD25)</f>
        <v>1</v>
      </c>
      <c r="E25" s="19"/>
      <c r="F25" s="20"/>
      <c r="G25" s="20"/>
      <c r="H25" s="20"/>
      <c r="I25" s="20"/>
      <c r="J25" s="20">
        <v>12.45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s="22" customFormat="1" ht="12.75">
      <c r="A26" s="55">
        <f>IF(C26=C25,A25,ROW()-2)</f>
        <v>24</v>
      </c>
      <c r="B26" s="17" t="s">
        <v>104</v>
      </c>
      <c r="C26" s="30">
        <f>MIN(E26:IV26)</f>
        <v>12.48</v>
      </c>
      <c r="D26" s="52">
        <f>COUNTA(E26:CD26)</f>
        <v>1</v>
      </c>
      <c r="E26" s="19"/>
      <c r="F26" s="20"/>
      <c r="G26" s="20"/>
      <c r="H26" s="20"/>
      <c r="I26" s="20"/>
      <c r="J26" s="20">
        <v>12.48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s="22" customFormat="1" ht="12.75">
      <c r="A27" s="55">
        <f>IF(C27=C26,A26,ROW()-2)</f>
        <v>25</v>
      </c>
      <c r="B27" s="17" t="s">
        <v>105</v>
      </c>
      <c r="C27" s="30">
        <f>MIN(E27:IV27)</f>
        <v>12.56</v>
      </c>
      <c r="D27" s="52">
        <f>COUNTA(E27:CD27)</f>
        <v>1</v>
      </c>
      <c r="E27" s="19">
        <v>12.56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s="22" customFormat="1" ht="12.75">
      <c r="A28" s="55">
        <f>IF(C28=C27,A27,ROW()-2)</f>
        <v>26</v>
      </c>
      <c r="B28" s="17" t="s">
        <v>128</v>
      </c>
      <c r="C28" s="30">
        <f>MIN(E28:IV28)</f>
        <v>13.07</v>
      </c>
      <c r="D28" s="52">
        <f>COUNTA(E28:CD28)</f>
        <v>1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47"/>
      <c r="T28" s="20"/>
      <c r="U28" s="47"/>
      <c r="V28" s="47"/>
      <c r="W28" s="47"/>
      <c r="X28" s="20">
        <v>13.07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s="22" customFormat="1" ht="12.75">
      <c r="A29" s="55">
        <f>IF(C29=C28,A28,ROW()-2)</f>
        <v>27</v>
      </c>
      <c r="B29" s="17" t="s">
        <v>106</v>
      </c>
      <c r="C29" s="30">
        <f>MIN(E29:IV29)</f>
        <v>13.19</v>
      </c>
      <c r="D29" s="52">
        <f>COUNTA(E29:CD29)</f>
        <v>1</v>
      </c>
      <c r="E29" s="19">
        <v>13.19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s="22" customFormat="1" ht="12.75">
      <c r="A30" s="55">
        <f>IF(C30=C29,A29,ROW()-2)</f>
        <v>28</v>
      </c>
      <c r="B30" s="17" t="s">
        <v>129</v>
      </c>
      <c r="C30" s="30">
        <f>MIN(E30:IV30)</f>
        <v>13.25</v>
      </c>
      <c r="D30" s="52">
        <f>COUNTA(E30:CD30)</f>
        <v>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47"/>
      <c r="T30" s="20"/>
      <c r="U30" s="47"/>
      <c r="V30" s="47"/>
      <c r="W30" s="47"/>
      <c r="X30" s="20">
        <v>13.25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s="22" customFormat="1" ht="12.75">
      <c r="A31" s="55">
        <f>IF(C31=C30,A30,ROW()-2)</f>
        <v>29</v>
      </c>
      <c r="B31" s="17" t="s">
        <v>130</v>
      </c>
      <c r="C31" s="30">
        <f>MIN(E31:IV31)</f>
        <v>13.34</v>
      </c>
      <c r="D31" s="52">
        <f>COUNTA(E31:CD31)</f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20"/>
      <c r="U31" s="47"/>
      <c r="V31" s="47"/>
      <c r="W31" s="47"/>
      <c r="X31" s="20">
        <v>13.34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s="22" customFormat="1" ht="12.75">
      <c r="A32" s="55">
        <f>IF(C32=C31,A31,ROW()-2)</f>
        <v>30</v>
      </c>
      <c r="B32" s="17" t="s">
        <v>108</v>
      </c>
      <c r="C32" s="30">
        <f>MIN(E32:IV32)</f>
        <v>13.38</v>
      </c>
      <c r="D32" s="52">
        <f>COUNTA(E32:CD32)</f>
        <v>3</v>
      </c>
      <c r="E32" s="19"/>
      <c r="F32" s="20">
        <v>14.01</v>
      </c>
      <c r="G32" s="20">
        <v>13.38</v>
      </c>
      <c r="H32" s="20"/>
      <c r="I32" s="20"/>
      <c r="J32" s="20">
        <v>13.59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22" customFormat="1" ht="12.75">
      <c r="A33" s="55">
        <f>IF(C33=C32,A32,ROW()-2)</f>
        <v>31</v>
      </c>
      <c r="B33" s="17" t="s">
        <v>109</v>
      </c>
      <c r="C33" s="30">
        <f>MIN(E33:IV33)</f>
        <v>13.51</v>
      </c>
      <c r="D33" s="52">
        <f>COUNTA(E33:CD33)</f>
        <v>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>
        <v>14.04</v>
      </c>
      <c r="W33" s="20">
        <v>13.51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s="22" customFormat="1" ht="12.75">
      <c r="A34" s="55">
        <f>IF(C34=C33,A33,ROW()-2)</f>
        <v>32</v>
      </c>
      <c r="B34" s="17" t="s">
        <v>110</v>
      </c>
      <c r="C34" s="30">
        <f>MIN(E34:IV34)</f>
        <v>14.12</v>
      </c>
      <c r="D34" s="52">
        <f>COUNTA(E34:CD34)</f>
        <v>1</v>
      </c>
      <c r="E34" s="19"/>
      <c r="F34" s="20"/>
      <c r="G34" s="20"/>
      <c r="H34" s="20"/>
      <c r="I34" s="20"/>
      <c r="J34" s="20"/>
      <c r="K34" s="20">
        <v>14.12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22" customFormat="1" ht="12.75">
      <c r="A35" s="55">
        <f>IF(C35=C34,A34,ROW()-2)</f>
        <v>33</v>
      </c>
      <c r="B35" s="17" t="s">
        <v>111</v>
      </c>
      <c r="C35" s="30">
        <f>MIN(E35:IV35)</f>
        <v>14.49</v>
      </c>
      <c r="D35" s="52">
        <f>COUNTA(E35:CD35)</f>
        <v>1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14.49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s="22" customFormat="1" ht="12.75">
      <c r="A36" s="55">
        <f>IF(C36=C35,A35,ROW()-2)</f>
        <v>34</v>
      </c>
      <c r="B36" s="17" t="s">
        <v>112</v>
      </c>
      <c r="C36" s="30">
        <f>MIN(E36:IV36)</f>
        <v>15.11</v>
      </c>
      <c r="D36" s="52">
        <f>COUNTA(E36:CD36)</f>
        <v>1</v>
      </c>
      <c r="E36" s="19">
        <v>15.11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29" customFormat="1" ht="13.5" thickBot="1">
      <c r="A37" s="55">
        <f>IF(C37=C36,A36,ROW()-2)</f>
        <v>35</v>
      </c>
      <c r="B37" s="33" t="s">
        <v>113</v>
      </c>
      <c r="C37" s="26">
        <f>MIN(E37:IV37)</f>
        <v>15.34</v>
      </c>
      <c r="D37" s="54">
        <f>COUNTA(E37:CD37)</f>
        <v>1</v>
      </c>
      <c r="E37" s="27"/>
      <c r="F37" s="28"/>
      <c r="G37" s="28"/>
      <c r="H37" s="28"/>
      <c r="I37" s="28">
        <v>15.34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ht="12.75"/>
    <row r="39" ht="12.75" hidden="1">
      <c r="L39" s="34"/>
    </row>
    <row r="40" ht="12.75" hidden="1">
      <c r="L40" s="34"/>
    </row>
    <row r="41" ht="12.75" hidden="1">
      <c r="L41" s="34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3:47" ht="12.75" hidden="1">
      <c r="C53" s="35"/>
      <c r="D53" s="35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3:47" ht="12.75" hidden="1">
      <c r="C54" s="35"/>
      <c r="D54" s="35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3:47" ht="12.75" hidden="1">
      <c r="C55" s="35"/>
      <c r="D55" s="35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3:47" ht="12.75" hidden="1">
      <c r="C56" s="35"/>
      <c r="D56" s="35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3:47" ht="12.75" hidden="1">
      <c r="C57" s="35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3:47" ht="12.75" hidden="1">
      <c r="C58" s="35"/>
      <c r="D58" s="35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3:47" ht="12.75" hidden="1">
      <c r="C59" s="35"/>
      <c r="D59" s="35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3:47" ht="12.75" hidden="1">
      <c r="C60" s="35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</row>
    <row r="61" spans="3:47" ht="12.75" hidden="1">
      <c r="C61" s="35"/>
      <c r="D61" s="35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</row>
    <row r="62" spans="3:47" ht="12.75" hidden="1">
      <c r="C62" s="35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3:47" ht="12.75" hidden="1">
      <c r="C63" s="35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3:47" ht="12.75" hidden="1">
      <c r="C64" s="35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3:47" ht="12.75" hidden="1">
      <c r="C65" s="35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</row>
    <row r="66" spans="3:47" ht="12.75" hidden="1">
      <c r="C66" s="35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</row>
    <row r="67" spans="3:47" ht="12.75" hidden="1">
      <c r="C67" s="35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3:47" ht="12.75" hidden="1">
      <c r="C68" s="35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</row>
    <row r="69" spans="3:47" ht="12.75" hidden="1">
      <c r="C69" s="35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3:47" ht="12.75" hidden="1">
      <c r="C70" s="35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3:47" ht="12.75" hidden="1">
      <c r="C71" s="35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3:47" ht="12.75" hidden="1">
      <c r="C72" s="35"/>
      <c r="D72" s="35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14" ht="12.75"/>
    <row r="129" ht="12.75"/>
    <row r="130" ht="12.75"/>
    <row r="131" ht="12.75"/>
    <row r="132" ht="12.75"/>
    <row r="133" ht="12.75"/>
    <row r="135" ht="12.75"/>
    <row r="136" ht="12.75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5"/>
  <sheetViews>
    <sheetView zoomScalePageLayoutView="0" workbookViewId="0" topLeftCell="A1">
      <pane xSplit="4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8" sqref="H18"/>
    </sheetView>
  </sheetViews>
  <sheetFormatPr defaultColWidth="9.140625" defaultRowHeight="12.75" zeroHeight="1"/>
  <cols>
    <col min="1" max="1" width="4.140625" style="0" customWidth="1"/>
    <col min="2" max="2" width="26.7109375" style="0" customWidth="1"/>
    <col min="3" max="3" width="9.140625" style="1" customWidth="1"/>
    <col min="4" max="4" width="4.00390625" style="1" customWidth="1"/>
    <col min="5" max="5" width="10.7109375" style="2" customWidth="1"/>
    <col min="6" max="25" width="10.7109375" style="0" customWidth="1"/>
  </cols>
  <sheetData>
    <row r="1" spans="2:47" s="5" customFormat="1" ht="45.75" customHeight="1" thickBot="1">
      <c r="B1" s="58" t="s">
        <v>0</v>
      </c>
      <c r="C1" s="58"/>
      <c r="D1" s="50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9" customFormat="1" ht="15" customHeight="1" thickBot="1">
      <c r="A2" s="6" t="s">
        <v>140</v>
      </c>
      <c r="B2" s="6" t="s">
        <v>1</v>
      </c>
      <c r="C2" s="6" t="s">
        <v>2</v>
      </c>
      <c r="D2" s="51" t="s">
        <v>140</v>
      </c>
      <c r="E2" s="7">
        <v>38632</v>
      </c>
      <c r="F2" s="7">
        <v>38653</v>
      </c>
      <c r="G2" s="7">
        <v>39003</v>
      </c>
      <c r="H2" s="7">
        <v>39045</v>
      </c>
      <c r="I2" s="7">
        <v>39353</v>
      </c>
      <c r="J2" s="7">
        <v>39702</v>
      </c>
      <c r="K2" s="7">
        <v>39723</v>
      </c>
      <c r="L2" s="7">
        <v>39753</v>
      </c>
      <c r="M2" s="7">
        <v>39935</v>
      </c>
      <c r="N2" s="7">
        <v>40053</v>
      </c>
      <c r="O2" s="7">
        <v>40087</v>
      </c>
      <c r="P2" s="7">
        <v>40115</v>
      </c>
      <c r="Q2" s="7">
        <v>40306</v>
      </c>
      <c r="R2" s="7">
        <v>40437</v>
      </c>
      <c r="S2" s="7">
        <v>40465</v>
      </c>
      <c r="T2" s="7" t="s">
        <v>3</v>
      </c>
      <c r="U2" s="7">
        <v>40801</v>
      </c>
      <c r="V2" s="7">
        <v>40829</v>
      </c>
      <c r="W2" s="38">
        <v>41053</v>
      </c>
      <c r="X2" s="38">
        <v>41170</v>
      </c>
      <c r="Y2" s="38">
        <v>41415</v>
      </c>
      <c r="Z2" s="38">
        <v>41460</v>
      </c>
      <c r="AA2" s="38">
        <v>41522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8" s="16" customFormat="1" ht="12.75">
      <c r="A3" s="56">
        <f>IF(C3=C2,A2,ROW()-2)</f>
        <v>1</v>
      </c>
      <c r="B3" s="10" t="s">
        <v>4</v>
      </c>
      <c r="C3" s="11">
        <f>MIN(E3:IV3)</f>
        <v>19.09</v>
      </c>
      <c r="D3" s="57">
        <f>COUNTA(E3:BC3)</f>
        <v>8</v>
      </c>
      <c r="E3" s="12"/>
      <c r="F3" s="13">
        <v>20.48</v>
      </c>
      <c r="G3" s="13"/>
      <c r="H3" s="13">
        <v>20.49</v>
      </c>
      <c r="I3" s="13">
        <v>19.45</v>
      </c>
      <c r="J3" s="14">
        <v>19.09</v>
      </c>
      <c r="K3" s="14"/>
      <c r="L3" s="14"/>
      <c r="M3" s="14"/>
      <c r="N3" s="14"/>
      <c r="O3" s="14"/>
      <c r="P3" s="14"/>
      <c r="Q3" s="14"/>
      <c r="R3" s="14"/>
      <c r="S3" s="13">
        <v>19.5</v>
      </c>
      <c r="T3" s="13"/>
      <c r="U3" s="13"/>
      <c r="V3" s="13">
        <v>19.45</v>
      </c>
      <c r="W3" s="13">
        <v>19.5</v>
      </c>
      <c r="X3" s="13">
        <v>19.57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s="22" customFormat="1" ht="12.75">
      <c r="A4" s="56">
        <f>IF(C4=C3,A3,ROW()-2)</f>
        <v>2</v>
      </c>
      <c r="B4" s="17" t="s">
        <v>5</v>
      </c>
      <c r="C4" s="18">
        <f>MIN(E4:IV4)</f>
        <v>19.41</v>
      </c>
      <c r="D4" s="57">
        <f>COUNTA(E4:BC4)</f>
        <v>3</v>
      </c>
      <c r="E4" s="19"/>
      <c r="F4" s="20"/>
      <c r="G4" s="20"/>
      <c r="H4" s="20">
        <v>22.58</v>
      </c>
      <c r="I4" s="20"/>
      <c r="J4" s="20"/>
      <c r="K4" s="20"/>
      <c r="L4" s="20">
        <v>20.51</v>
      </c>
      <c r="M4" s="20"/>
      <c r="N4" s="20"/>
      <c r="O4" s="20"/>
      <c r="P4" s="20"/>
      <c r="Q4" s="20"/>
      <c r="R4" s="20"/>
      <c r="S4" s="20"/>
      <c r="T4" s="20"/>
      <c r="U4" s="20"/>
      <c r="V4" s="20">
        <v>19.41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1"/>
    </row>
    <row r="5" spans="1:48" s="22" customFormat="1" ht="12.75">
      <c r="A5" s="56">
        <f>IF(C5=C4,A4,ROW()-2)</f>
        <v>3</v>
      </c>
      <c r="B5" s="17" t="s">
        <v>6</v>
      </c>
      <c r="C5" s="18">
        <f>MIN(E5:IV5)</f>
        <v>19.42</v>
      </c>
      <c r="D5" s="57">
        <f>COUNTA(E5:BC5)</f>
        <v>9</v>
      </c>
      <c r="E5" s="19"/>
      <c r="F5" s="20"/>
      <c r="G5" s="20">
        <v>21.25</v>
      </c>
      <c r="H5" s="20">
        <v>21.16</v>
      </c>
      <c r="I5" s="20">
        <v>19.42</v>
      </c>
      <c r="J5" s="20"/>
      <c r="K5" s="20">
        <v>20.49</v>
      </c>
      <c r="L5" s="20"/>
      <c r="M5" s="20">
        <v>20.1</v>
      </c>
      <c r="N5" s="20"/>
      <c r="O5" s="20"/>
      <c r="P5" s="20"/>
      <c r="Q5" s="20"/>
      <c r="R5" s="20"/>
      <c r="S5" s="20">
        <v>20.31</v>
      </c>
      <c r="T5" s="20">
        <v>21.15</v>
      </c>
      <c r="U5" s="20"/>
      <c r="V5" s="20"/>
      <c r="W5" s="20">
        <v>21.21</v>
      </c>
      <c r="X5" s="20">
        <v>21.1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</row>
    <row r="6" spans="1:48" s="22" customFormat="1" ht="12.75">
      <c r="A6" s="56">
        <f>IF(C6=C5,A5,ROW()-2)</f>
        <v>4</v>
      </c>
      <c r="B6" s="23" t="s">
        <v>7</v>
      </c>
      <c r="C6" s="18">
        <f>MIN(E6:IV6)</f>
        <v>19.56</v>
      </c>
      <c r="D6" s="57">
        <f>COUNTA(E6:BC6)</f>
        <v>1</v>
      </c>
      <c r="E6" s="19"/>
      <c r="F6" s="20"/>
      <c r="G6" s="20"/>
      <c r="H6" s="20"/>
      <c r="I6" s="20">
        <v>19.56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</row>
    <row r="7" spans="1:48" s="22" customFormat="1" ht="12.75">
      <c r="A7" s="56">
        <f>IF(C7=C6,A6,ROW()-2)</f>
        <v>5</v>
      </c>
      <c r="B7" s="23" t="s">
        <v>8</v>
      </c>
      <c r="C7" s="18">
        <f>MIN(E7:IV7)</f>
        <v>20.04</v>
      </c>
      <c r="D7" s="57">
        <f>COUNTA(E7:BC7)</f>
        <v>3</v>
      </c>
      <c r="E7" s="19"/>
      <c r="F7" s="20"/>
      <c r="G7" s="20"/>
      <c r="H7" s="20"/>
      <c r="I7" s="20">
        <v>20.04</v>
      </c>
      <c r="J7" s="20">
        <v>20.46</v>
      </c>
      <c r="K7" s="20"/>
      <c r="L7" s="20"/>
      <c r="M7" s="20">
        <v>20.04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</row>
    <row r="8" spans="1:48" s="22" customFormat="1" ht="12.75">
      <c r="A8" s="56">
        <f>IF(C8=C7,A7,ROW()-2)</f>
        <v>6</v>
      </c>
      <c r="B8" s="17" t="s">
        <v>9</v>
      </c>
      <c r="C8" s="18">
        <f>MIN(E8:IV8)</f>
        <v>20.11</v>
      </c>
      <c r="D8" s="57">
        <f>COUNTA(E8:BC8)</f>
        <v>2</v>
      </c>
      <c r="E8" s="19"/>
      <c r="F8" s="20"/>
      <c r="G8" s="20">
        <v>20.52</v>
      </c>
      <c r="H8" s="20"/>
      <c r="I8" s="20">
        <v>20.11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s="22" customFormat="1" ht="12.75">
      <c r="A9" s="56">
        <f>IF(C9=C8,A8,ROW()-2)</f>
        <v>7</v>
      </c>
      <c r="B9" s="17" t="s">
        <v>10</v>
      </c>
      <c r="C9" s="18">
        <f>MIN(E9:IV9)</f>
        <v>20.17</v>
      </c>
      <c r="D9" s="57">
        <f>COUNTA(E9:BC9)</f>
        <v>1</v>
      </c>
      <c r="E9" s="19"/>
      <c r="F9" s="20">
        <v>20.17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</row>
    <row r="10" spans="1:48" s="22" customFormat="1" ht="12.75">
      <c r="A10" s="56">
        <f>IF(C10=C9,A9,ROW()-2)</f>
        <v>8</v>
      </c>
      <c r="B10" s="23" t="s">
        <v>11</v>
      </c>
      <c r="C10" s="18">
        <f>MIN(E10:IV10)</f>
        <v>20.23</v>
      </c>
      <c r="D10" s="57">
        <f>COUNTA(E10:BC10)</f>
        <v>4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v>21.45</v>
      </c>
      <c r="Q10" s="20">
        <v>21.38</v>
      </c>
      <c r="R10" s="20"/>
      <c r="S10" s="20">
        <v>20.23</v>
      </c>
      <c r="T10" s="20"/>
      <c r="U10" s="20"/>
      <c r="V10" s="20"/>
      <c r="W10" s="20">
        <v>20.54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s="22" customFormat="1" ht="12.75">
      <c r="A11" s="56">
        <f>IF(C11=C10,A10,ROW()-2)</f>
        <v>9</v>
      </c>
      <c r="B11" s="17" t="s">
        <v>12</v>
      </c>
      <c r="C11" s="18">
        <f>MIN(E11:IV11)</f>
        <v>20.32</v>
      </c>
      <c r="D11" s="57">
        <f>COUNTA(E11:BC11)</f>
        <v>3</v>
      </c>
      <c r="E11" s="19"/>
      <c r="F11" s="20"/>
      <c r="G11" s="20">
        <v>21.22</v>
      </c>
      <c r="H11" s="20">
        <v>21.23</v>
      </c>
      <c r="I11" s="20">
        <v>20.32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</row>
    <row r="12" spans="1:47" s="22" customFormat="1" ht="12.75">
      <c r="A12" s="56">
        <f>IF(C12=C11,A11,ROW()-2)</f>
        <v>10</v>
      </c>
      <c r="B12" s="23" t="s">
        <v>143</v>
      </c>
      <c r="C12" s="18">
        <f>MIN(E12:IV12)</f>
        <v>20.4</v>
      </c>
      <c r="D12" s="57">
        <f>COUNTA(E12:BC12)</f>
        <v>1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v>20.4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8" s="22" customFormat="1" ht="12.75">
      <c r="A13" s="56">
        <f>IF(C13=C12,A12,ROW()-2)</f>
        <v>11</v>
      </c>
      <c r="B13" s="17" t="s">
        <v>13</v>
      </c>
      <c r="C13" s="18">
        <f>MIN(E13:IV13)</f>
        <v>20.51</v>
      </c>
      <c r="D13" s="57">
        <f>COUNTA(E13:BC13)</f>
        <v>6</v>
      </c>
      <c r="E13" s="19">
        <v>21.49</v>
      </c>
      <c r="F13" s="20">
        <v>22.07</v>
      </c>
      <c r="G13" s="20">
        <v>21.31</v>
      </c>
      <c r="H13" s="20">
        <v>21.42</v>
      </c>
      <c r="I13" s="20">
        <v>20.51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21.06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</row>
    <row r="14" spans="1:48" s="22" customFormat="1" ht="12.75">
      <c r="A14" s="56">
        <f>IF(C14=C13,A13,ROW()-2)</f>
        <v>11</v>
      </c>
      <c r="B14" s="23" t="s">
        <v>134</v>
      </c>
      <c r="C14" s="18">
        <f>MIN(E14:IV14)</f>
        <v>20.51</v>
      </c>
      <c r="D14" s="57">
        <f>COUNTA(E14:BC14)</f>
        <v>1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>
        <v>20.51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</row>
    <row r="15" spans="1:48" s="22" customFormat="1" ht="12.75">
      <c r="A15" s="56">
        <f>IF(C15=C14,A14,ROW()-2)</f>
        <v>13</v>
      </c>
      <c r="B15" s="17" t="s">
        <v>14</v>
      </c>
      <c r="C15" s="18">
        <f>MIN(E15:IV15)</f>
        <v>20.52</v>
      </c>
      <c r="D15" s="57">
        <f>COUNTA(E15:BC15)</f>
        <v>4</v>
      </c>
      <c r="E15" s="19">
        <v>25.07</v>
      </c>
      <c r="F15" s="20">
        <v>24.01</v>
      </c>
      <c r="G15" s="20">
        <v>21.49</v>
      </c>
      <c r="H15" s="20"/>
      <c r="I15" s="20">
        <v>20.52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</row>
    <row r="16" spans="1:48" s="22" customFormat="1" ht="12.75">
      <c r="A16" s="56">
        <f>IF(C16=C15,A15,ROW()-2)</f>
        <v>14</v>
      </c>
      <c r="B16" s="17" t="s">
        <v>15</v>
      </c>
      <c r="C16" s="18">
        <f>MIN(E16:IV16)</f>
        <v>20.59</v>
      </c>
      <c r="D16" s="57">
        <f>COUNTA(E16:BC16)</f>
        <v>2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>
        <v>20.59</v>
      </c>
      <c r="P16" s="20">
        <v>21.23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</row>
    <row r="17" spans="1:48" s="22" customFormat="1" ht="12.75">
      <c r="A17" s="56">
        <f>IF(C17=C16,A16,ROW()-2)</f>
        <v>15</v>
      </c>
      <c r="B17" s="23" t="s">
        <v>135</v>
      </c>
      <c r="C17" s="18">
        <f>MIN(E17:IV17)</f>
        <v>21.01</v>
      </c>
      <c r="D17" s="57">
        <f>COUNTA(E17:BC17)</f>
        <v>1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21.01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</row>
    <row r="18" spans="1:48" s="22" customFormat="1" ht="12.75">
      <c r="A18" s="56">
        <f>IF(C18=C17,A17,ROW()-2)</f>
        <v>16</v>
      </c>
      <c r="B18" s="17" t="s">
        <v>16</v>
      </c>
      <c r="C18" s="18">
        <f>MIN(E18:IV18)</f>
        <v>21.07</v>
      </c>
      <c r="D18" s="57">
        <f>COUNTA(E18:BC18)</f>
        <v>1</v>
      </c>
      <c r="E18" s="19">
        <v>21.07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</row>
    <row r="19" spans="1:47" s="22" customFormat="1" ht="12.75">
      <c r="A19" s="56">
        <f>IF(C19=C18,A18,ROW()-2)</f>
        <v>17</v>
      </c>
      <c r="B19" s="23" t="s">
        <v>144</v>
      </c>
      <c r="C19" s="18">
        <f>MIN(E19:IV19)</f>
        <v>21.1</v>
      </c>
      <c r="D19" s="57">
        <f>COUNTA(E19:BC19)</f>
        <v>1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>
        <v>21.1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8" s="22" customFormat="1" ht="12.75">
      <c r="A20" s="56">
        <f>IF(C20=C19,A19,ROW()-2)</f>
        <v>18</v>
      </c>
      <c r="B20" s="23" t="s">
        <v>17</v>
      </c>
      <c r="C20" s="18">
        <f>MIN(E20:IV20)</f>
        <v>21.11</v>
      </c>
      <c r="D20" s="57">
        <f>COUNTA(E20:BC20)</f>
        <v>3</v>
      </c>
      <c r="E20" s="19"/>
      <c r="F20" s="20"/>
      <c r="G20" s="20"/>
      <c r="H20" s="20"/>
      <c r="I20" s="20">
        <v>21.35</v>
      </c>
      <c r="J20" s="20">
        <v>21.11</v>
      </c>
      <c r="K20" s="20"/>
      <c r="L20" s="20">
        <v>21.28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2" customFormat="1" ht="12.75">
      <c r="A21" s="56">
        <f>IF(C21=C20,A20,ROW()-2)</f>
        <v>19</v>
      </c>
      <c r="B21" s="23" t="s">
        <v>18</v>
      </c>
      <c r="C21" s="18">
        <f>MIN(E21:IV21)</f>
        <v>21.13</v>
      </c>
      <c r="D21" s="57">
        <f>COUNTA(E21:BC21)</f>
        <v>1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>
        <v>21.13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</row>
    <row r="22" spans="1:48" s="22" customFormat="1" ht="12.75">
      <c r="A22" s="56">
        <f>IF(C22=C21,A21,ROW()-2)</f>
        <v>20</v>
      </c>
      <c r="B22" s="17" t="s">
        <v>19</v>
      </c>
      <c r="C22" s="18">
        <f>MIN(E22:IV22)</f>
        <v>21.16</v>
      </c>
      <c r="D22" s="57">
        <f>COUNTA(E22:BC22)</f>
        <v>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>
        <v>21.16</v>
      </c>
      <c r="P22" s="20"/>
      <c r="Q22" s="21">
        <v>21.25</v>
      </c>
      <c r="R22" s="21"/>
      <c r="S22" s="21"/>
      <c r="T22" s="21"/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1"/>
    </row>
    <row r="23" spans="1:48" s="22" customFormat="1" ht="12.75">
      <c r="A23" s="56">
        <f>IF(C23=C22,A22,ROW()-2)</f>
        <v>20</v>
      </c>
      <c r="B23" s="17" t="s">
        <v>20</v>
      </c>
      <c r="C23" s="18">
        <f>MIN(E23:IV23)</f>
        <v>21.16</v>
      </c>
      <c r="D23" s="57">
        <f>COUNTA(E23:BC23)</f>
        <v>2</v>
      </c>
      <c r="E23" s="19"/>
      <c r="F23" s="20"/>
      <c r="G23" s="20">
        <v>21.35</v>
      </c>
      <c r="H23" s="20"/>
      <c r="I23" s="20"/>
      <c r="J23" s="20"/>
      <c r="K23" s="20">
        <v>21.16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</row>
    <row r="24" spans="1:48" s="22" customFormat="1" ht="12.75">
      <c r="A24" s="56">
        <f>IF(C24=C23,A23,ROW()-2)</f>
        <v>22</v>
      </c>
      <c r="B24" s="23" t="s">
        <v>84</v>
      </c>
      <c r="C24" s="18">
        <f>MIN(E24:IV24)</f>
        <v>21.22</v>
      </c>
      <c r="D24" s="57">
        <f>COUNTA(E24:BC24)</f>
        <v>2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25.05</v>
      </c>
      <c r="T24" s="20"/>
      <c r="U24" s="20"/>
      <c r="V24" s="20"/>
      <c r="W24" s="20"/>
      <c r="X24" s="20"/>
      <c r="Y24" s="20">
        <v>21.22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</row>
    <row r="25" spans="1:48" s="22" customFormat="1" ht="12.75">
      <c r="A25" s="56">
        <f>IF(C25=C24,A24,ROW()-2)</f>
        <v>23</v>
      </c>
      <c r="B25" s="23" t="s">
        <v>136</v>
      </c>
      <c r="C25" s="18">
        <f>MIN(E25:IV25)</f>
        <v>21.23</v>
      </c>
      <c r="D25" s="57">
        <f>COUNTA(E25:BC25)</f>
        <v>1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21.23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</row>
    <row r="26" spans="1:47" s="22" customFormat="1" ht="12.75">
      <c r="A26" s="56">
        <f>IF(C26=C25,A25,ROW()-2)</f>
        <v>24</v>
      </c>
      <c r="B26" s="23" t="s">
        <v>145</v>
      </c>
      <c r="C26" s="18">
        <f>MIN(E26:IV26)</f>
        <v>21.26</v>
      </c>
      <c r="D26" s="57">
        <f>COUNTA(E26:BC26)</f>
        <v>1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>
        <v>21.26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8" s="22" customFormat="1" ht="12.75">
      <c r="A27" s="56">
        <f>IF(C27=C26,A26,ROW()-2)</f>
        <v>25</v>
      </c>
      <c r="B27" s="17" t="s">
        <v>24</v>
      </c>
      <c r="C27" s="18">
        <f>MIN(E27:IV27)</f>
        <v>21.28</v>
      </c>
      <c r="D27" s="57">
        <f>COUNTA(E27:BC27)</f>
        <v>17</v>
      </c>
      <c r="E27" s="19">
        <v>22.3</v>
      </c>
      <c r="F27" s="20">
        <v>26.18</v>
      </c>
      <c r="G27" s="20"/>
      <c r="H27" s="20">
        <v>24.19</v>
      </c>
      <c r="I27" s="20">
        <v>22.35</v>
      </c>
      <c r="J27" s="20">
        <v>22.24</v>
      </c>
      <c r="K27" s="20">
        <v>22.19</v>
      </c>
      <c r="L27" s="20">
        <v>21.45</v>
      </c>
      <c r="M27" s="20"/>
      <c r="N27" s="20">
        <v>21.38</v>
      </c>
      <c r="O27" s="20">
        <v>21.37</v>
      </c>
      <c r="P27" s="20"/>
      <c r="Q27" s="20">
        <v>21.59</v>
      </c>
      <c r="R27" s="20">
        <v>21.42</v>
      </c>
      <c r="S27" s="20">
        <v>21.48</v>
      </c>
      <c r="T27" s="20">
        <v>22</v>
      </c>
      <c r="U27" s="20"/>
      <c r="V27" s="20">
        <v>21.35</v>
      </c>
      <c r="W27" s="20">
        <v>21.55</v>
      </c>
      <c r="X27" s="20"/>
      <c r="Y27" s="20">
        <v>21.28</v>
      </c>
      <c r="Z27" s="20">
        <v>21.59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1"/>
    </row>
    <row r="28" spans="1:48" s="22" customFormat="1" ht="12.75">
      <c r="A28" s="56">
        <f>IF(C28=C27,A27,ROW()-2)</f>
        <v>26</v>
      </c>
      <c r="B28" s="23" t="s">
        <v>21</v>
      </c>
      <c r="C28" s="18">
        <f>MIN(E28:IV28)</f>
        <v>21.29</v>
      </c>
      <c r="D28" s="57">
        <f>COUNTA(E28:BC28)</f>
        <v>3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21.29</v>
      </c>
      <c r="W28" s="20"/>
      <c r="X28" s="20">
        <v>21.52</v>
      </c>
      <c r="Y28" s="20">
        <v>22.01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</row>
    <row r="29" spans="1:48" s="22" customFormat="1" ht="12.75">
      <c r="A29" s="56">
        <f>IF(C29=C28,A28,ROW()-2)</f>
        <v>27</v>
      </c>
      <c r="B29" s="23" t="s">
        <v>22</v>
      </c>
      <c r="C29" s="18">
        <f>MIN(E29:IV29)</f>
        <v>21.3</v>
      </c>
      <c r="D29" s="57">
        <f>COUNTA(E29:BC29)</f>
        <v>4</v>
      </c>
      <c r="E29" s="19"/>
      <c r="F29" s="20"/>
      <c r="G29" s="20"/>
      <c r="H29" s="20"/>
      <c r="I29" s="20"/>
      <c r="J29" s="20"/>
      <c r="K29" s="20">
        <v>22.08</v>
      </c>
      <c r="L29" s="20"/>
      <c r="M29" s="20"/>
      <c r="N29" s="20"/>
      <c r="O29" s="20">
        <v>21.44</v>
      </c>
      <c r="P29" s="20"/>
      <c r="Q29" s="20">
        <v>22.51</v>
      </c>
      <c r="R29" s="20"/>
      <c r="S29" s="20"/>
      <c r="T29" s="20">
        <v>21.3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1"/>
    </row>
    <row r="30" spans="1:48" s="22" customFormat="1" ht="12.75">
      <c r="A30" s="56">
        <f>IF(C30=C29,A29,ROW()-2)</f>
        <v>27</v>
      </c>
      <c r="B30" s="23" t="s">
        <v>23</v>
      </c>
      <c r="C30" s="18">
        <f>MIN(E30:IV30)</f>
        <v>21.3</v>
      </c>
      <c r="D30" s="57">
        <f>COUNTA(E30:BC30)</f>
        <v>1</v>
      </c>
      <c r="E30" s="19"/>
      <c r="F30" s="20"/>
      <c r="G30" s="20"/>
      <c r="H30" s="20"/>
      <c r="I30" s="20">
        <v>21.3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1"/>
    </row>
    <row r="31" spans="1:48" s="22" customFormat="1" ht="12.75">
      <c r="A31" s="56">
        <f>IF(C31=C30,A30,ROW()-2)</f>
        <v>29</v>
      </c>
      <c r="B31" s="17" t="s">
        <v>30</v>
      </c>
      <c r="C31" s="18">
        <f>MIN(E31:IV31)</f>
        <v>21.38</v>
      </c>
      <c r="D31" s="57">
        <f>COUNTA(E31:BC31)</f>
        <v>5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22.37</v>
      </c>
      <c r="U31" s="20"/>
      <c r="V31" s="20">
        <v>21.48</v>
      </c>
      <c r="W31" s="20">
        <v>21.58</v>
      </c>
      <c r="X31" s="20">
        <v>21.38</v>
      </c>
      <c r="Y31" s="20"/>
      <c r="Z31" s="20"/>
      <c r="AA31" s="20">
        <v>22.17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1"/>
    </row>
    <row r="32" spans="1:48" s="22" customFormat="1" ht="12.75">
      <c r="A32" s="56">
        <f>IF(C32=C31,A31,ROW()-2)</f>
        <v>30</v>
      </c>
      <c r="B32" s="23" t="s">
        <v>27</v>
      </c>
      <c r="C32" s="18">
        <f>MIN(E32:IV32)</f>
        <v>21.39</v>
      </c>
      <c r="D32" s="57">
        <f>COUNTA(E32:BC32)</f>
        <v>5</v>
      </c>
      <c r="E32" s="19"/>
      <c r="F32" s="20"/>
      <c r="G32" s="20"/>
      <c r="H32" s="20"/>
      <c r="I32" s="20"/>
      <c r="J32" s="20">
        <v>21.45</v>
      </c>
      <c r="K32" s="20"/>
      <c r="L32" s="20"/>
      <c r="M32" s="20"/>
      <c r="N32" s="20"/>
      <c r="O32" s="20"/>
      <c r="P32" s="20"/>
      <c r="Q32" s="20">
        <v>23.32</v>
      </c>
      <c r="R32" s="20"/>
      <c r="S32" s="20">
        <v>21.58</v>
      </c>
      <c r="T32" s="20"/>
      <c r="U32" s="20"/>
      <c r="V32" s="20"/>
      <c r="W32" s="20">
        <v>22.38</v>
      </c>
      <c r="X32" s="20"/>
      <c r="Y32" s="20"/>
      <c r="Z32" s="20">
        <v>21.39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1"/>
    </row>
    <row r="33" spans="1:48" s="22" customFormat="1" ht="12.75">
      <c r="A33" s="56">
        <f>IF(C33=C32,A32,ROW()-2)</f>
        <v>31</v>
      </c>
      <c r="B33" s="23" t="s">
        <v>25</v>
      </c>
      <c r="C33" s="18">
        <f>MIN(E33:IV33)</f>
        <v>21.4</v>
      </c>
      <c r="D33" s="57">
        <f>COUNTA(E33:BC33)</f>
        <v>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22.26</v>
      </c>
      <c r="V33" s="20">
        <v>21.4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1"/>
    </row>
    <row r="34" spans="1:48" s="22" customFormat="1" ht="12.75">
      <c r="A34" s="56">
        <f>IF(C34=C33,A33,ROW()-2)</f>
        <v>32</v>
      </c>
      <c r="B34" s="23" t="s">
        <v>26</v>
      </c>
      <c r="C34" s="18">
        <f>MIN(E34:IV34)</f>
        <v>21.41</v>
      </c>
      <c r="D34" s="57">
        <f>COUNTA(E34:BC34)</f>
        <v>1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>
        <v>21.41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1"/>
    </row>
    <row r="35" spans="1:48" s="22" customFormat="1" ht="12.75">
      <c r="A35" s="56">
        <f>IF(C35=C34,A34,ROW()-2)</f>
        <v>33</v>
      </c>
      <c r="B35" s="17" t="s">
        <v>28</v>
      </c>
      <c r="C35" s="18">
        <f>MIN(E35:IV35)</f>
        <v>21.46</v>
      </c>
      <c r="D35" s="57">
        <f>COUNTA(E35:BC35)</f>
        <v>3</v>
      </c>
      <c r="E35" s="19"/>
      <c r="F35" s="20"/>
      <c r="G35" s="20"/>
      <c r="H35" s="20"/>
      <c r="I35" s="20"/>
      <c r="J35" s="20">
        <v>22.26</v>
      </c>
      <c r="K35" s="20"/>
      <c r="L35" s="20">
        <v>21.46</v>
      </c>
      <c r="M35" s="20">
        <v>22.07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1"/>
    </row>
    <row r="36" spans="1:48" s="22" customFormat="1" ht="12.75">
      <c r="A36" s="56">
        <f>IF(C36=C35,A35,ROW()-2)</f>
        <v>33</v>
      </c>
      <c r="B36" s="23" t="s">
        <v>117</v>
      </c>
      <c r="C36" s="18">
        <f>MIN(E36:IV36)</f>
        <v>21.46</v>
      </c>
      <c r="D36" s="57">
        <f>COUNTA(E36:BC36)</f>
        <v>2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>
        <v>25.18</v>
      </c>
      <c r="X36" s="20">
        <v>21.46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1"/>
    </row>
    <row r="37" spans="1:48" s="22" customFormat="1" ht="12.75">
      <c r="A37" s="56">
        <f>IF(C37=C36,A36,ROW()-2)</f>
        <v>35</v>
      </c>
      <c r="B37" s="17" t="s">
        <v>29</v>
      </c>
      <c r="C37" s="18">
        <f>MIN(E37:IV37)</f>
        <v>21.47</v>
      </c>
      <c r="D37" s="57">
        <f>COUNTA(E37:BC37)</f>
        <v>2</v>
      </c>
      <c r="E37" s="19"/>
      <c r="F37" s="20">
        <v>21.47</v>
      </c>
      <c r="G37" s="20">
        <v>21.56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1"/>
    </row>
    <row r="38" spans="1:48" s="22" customFormat="1" ht="12.75">
      <c r="A38" s="56">
        <f>IF(C38=C37,A37,ROW()-2)</f>
        <v>36</v>
      </c>
      <c r="B38" s="23" t="s">
        <v>137</v>
      </c>
      <c r="C38" s="18">
        <f>MIN(E38:IV38)</f>
        <v>21.48</v>
      </c>
      <c r="D38" s="57">
        <f>COUNTA(E38:BC38)</f>
        <v>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>
        <v>21.48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1"/>
    </row>
    <row r="39" spans="1:48" s="22" customFormat="1" ht="12.75">
      <c r="A39" s="56">
        <f>IF(C39=C38,A38,ROW()-2)</f>
        <v>37</v>
      </c>
      <c r="B39" s="17" t="s">
        <v>31</v>
      </c>
      <c r="C39" s="18">
        <f>MIN(E39:IV39)</f>
        <v>21.49</v>
      </c>
      <c r="D39" s="57">
        <f>COUNTA(E39:BC39)</f>
        <v>1</v>
      </c>
      <c r="E39" s="19"/>
      <c r="F39" s="20"/>
      <c r="G39" s="20"/>
      <c r="H39" s="20"/>
      <c r="I39" s="20"/>
      <c r="J39" s="20">
        <v>21.49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</row>
    <row r="40" spans="1:48" s="22" customFormat="1" ht="12.75">
      <c r="A40" s="56">
        <f>IF(C40=C39,A39,ROW()-2)</f>
        <v>37</v>
      </c>
      <c r="B40" s="23" t="s">
        <v>66</v>
      </c>
      <c r="C40" s="18">
        <f>MIN(E40:IV40)</f>
        <v>21.49</v>
      </c>
      <c r="D40" s="57">
        <f>COUNTA(E40:BC40)</f>
        <v>7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v>23.28</v>
      </c>
      <c r="S40" s="20">
        <v>23.1</v>
      </c>
      <c r="T40" s="20"/>
      <c r="U40" s="20"/>
      <c r="V40" s="20"/>
      <c r="W40" s="20">
        <v>24.49</v>
      </c>
      <c r="X40" s="20">
        <v>23.48</v>
      </c>
      <c r="Y40" s="20">
        <v>21.49</v>
      </c>
      <c r="Z40" s="20">
        <v>22.48</v>
      </c>
      <c r="AA40" s="20">
        <v>22.42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1"/>
    </row>
    <row r="41" spans="1:48" s="22" customFormat="1" ht="12.75">
      <c r="A41" s="56">
        <f>IF(C41=C40,A40,ROW()-2)</f>
        <v>39</v>
      </c>
      <c r="B41" s="17" t="s">
        <v>32</v>
      </c>
      <c r="C41" s="18">
        <f>MIN(E41:IV41)</f>
        <v>21.51</v>
      </c>
      <c r="D41" s="57">
        <f>COUNTA(E41:BC41)</f>
        <v>1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>
        <v>21.51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1"/>
    </row>
    <row r="42" spans="1:48" s="22" customFormat="1" ht="12.75">
      <c r="A42" s="56">
        <f>IF(C42=C41,A41,ROW()-2)</f>
        <v>39</v>
      </c>
      <c r="B42" s="17" t="s">
        <v>33</v>
      </c>
      <c r="C42" s="18">
        <f>MIN(E42:IV42)</f>
        <v>21.51</v>
      </c>
      <c r="D42" s="57">
        <f>COUNTA(E42:BC42)</f>
        <v>1</v>
      </c>
      <c r="E42" s="19"/>
      <c r="F42" s="20"/>
      <c r="G42" s="20"/>
      <c r="H42" s="20"/>
      <c r="I42" s="20"/>
      <c r="J42" s="20">
        <v>21.51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1"/>
    </row>
    <row r="43" spans="1:48" s="22" customFormat="1" ht="12.75">
      <c r="A43" s="56">
        <f>IF(C43=C42,A42,ROW()-2)</f>
        <v>39</v>
      </c>
      <c r="B43" s="23" t="s">
        <v>34</v>
      </c>
      <c r="C43" s="18">
        <f>MIN(E43:IV43)</f>
        <v>21.51</v>
      </c>
      <c r="D43" s="57">
        <f>COUNTA(E43:BC43)</f>
        <v>1</v>
      </c>
      <c r="E43" s="19"/>
      <c r="F43" s="20"/>
      <c r="G43" s="20"/>
      <c r="H43" s="20"/>
      <c r="I43" s="20"/>
      <c r="J43" s="20"/>
      <c r="K43" s="20"/>
      <c r="L43" s="20"/>
      <c r="M43" s="20"/>
      <c r="N43" s="20">
        <v>21.51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1"/>
    </row>
    <row r="44" spans="1:48" s="22" customFormat="1" ht="12.75">
      <c r="A44" s="56">
        <f>IF(C44=C43,A43,ROW()-2)</f>
        <v>42</v>
      </c>
      <c r="B44" s="23" t="s">
        <v>35</v>
      </c>
      <c r="C44" s="18">
        <f>MIN(E44:IV44)</f>
        <v>21.54</v>
      </c>
      <c r="D44" s="57">
        <f>COUNTA(E44:BC44)</f>
        <v>1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>
        <v>21.54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1"/>
    </row>
    <row r="45" spans="1:48" s="22" customFormat="1" ht="12.75">
      <c r="A45" s="56">
        <f>IF(C45=C44,A44,ROW()-2)</f>
        <v>43</v>
      </c>
      <c r="B45" s="17" t="s">
        <v>36</v>
      </c>
      <c r="C45" s="18">
        <f>MIN(E45:IV45)</f>
        <v>21.57</v>
      </c>
      <c r="D45" s="57">
        <f>COUNTA(E45:BC45)</f>
        <v>3</v>
      </c>
      <c r="E45" s="19"/>
      <c r="F45" s="20">
        <v>22.49</v>
      </c>
      <c r="G45" s="20">
        <v>21.57</v>
      </c>
      <c r="H45" s="20">
        <v>23.2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1"/>
    </row>
    <row r="46" spans="1:47" s="22" customFormat="1" ht="12.75">
      <c r="A46" s="56">
        <f>IF(C46=C45,A45,ROW()-2)</f>
        <v>43</v>
      </c>
      <c r="B46" s="23" t="s">
        <v>40</v>
      </c>
      <c r="C46" s="18">
        <f>MIN(E46:IV46)</f>
        <v>21.57</v>
      </c>
      <c r="D46" s="57">
        <f>COUNTA(E46:BC46)</f>
        <v>3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v>22.12</v>
      </c>
      <c r="W46" s="20">
        <v>22.28</v>
      </c>
      <c r="X46" s="20">
        <v>21.57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55" s="22" customFormat="1" ht="12.75">
      <c r="A47" s="56">
        <f>IF(C47=C46,A46,ROW()-2)</f>
        <v>45</v>
      </c>
      <c r="B47" s="17" t="s">
        <v>37</v>
      </c>
      <c r="C47" s="18">
        <f>MIN(E47:IV47)</f>
        <v>22</v>
      </c>
      <c r="D47" s="57">
        <f>COUNTA(E47:BC47)</f>
        <v>3</v>
      </c>
      <c r="E47" s="19"/>
      <c r="F47" s="20"/>
      <c r="G47" s="20">
        <v>22.28</v>
      </c>
      <c r="H47" s="20"/>
      <c r="I47" s="20"/>
      <c r="J47" s="20">
        <v>22</v>
      </c>
      <c r="K47" s="20"/>
      <c r="L47" s="20">
        <v>22.11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BC47" s="24"/>
    </row>
    <row r="48" spans="1:55" s="22" customFormat="1" ht="12.75">
      <c r="A48" s="56">
        <f>IF(C48=C47,A47,ROW()-2)</f>
        <v>45</v>
      </c>
      <c r="B48" s="17" t="s">
        <v>38</v>
      </c>
      <c r="C48" s="18">
        <f>MIN(E48:IV48)</f>
        <v>22</v>
      </c>
      <c r="D48" s="57">
        <f>COUNTA(E48:BC48)</f>
        <v>4</v>
      </c>
      <c r="E48" s="19"/>
      <c r="F48" s="20"/>
      <c r="G48" s="20"/>
      <c r="H48" s="20"/>
      <c r="I48" s="20"/>
      <c r="J48" s="20"/>
      <c r="K48" s="20"/>
      <c r="L48" s="20"/>
      <c r="M48" s="20">
        <v>22</v>
      </c>
      <c r="N48" s="20">
        <v>22.09</v>
      </c>
      <c r="O48" s="20"/>
      <c r="P48" s="20"/>
      <c r="Q48" s="20">
        <v>22.56</v>
      </c>
      <c r="R48" s="20"/>
      <c r="S48" s="20">
        <v>22.43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BC48" s="24"/>
    </row>
    <row r="49" spans="1:55" s="22" customFormat="1" ht="12.75">
      <c r="A49" s="56">
        <f>IF(C49=C48,A48,ROW()-2)</f>
        <v>45</v>
      </c>
      <c r="B49" s="23" t="s">
        <v>118</v>
      </c>
      <c r="C49" s="18">
        <f>MIN(E49:IV49)</f>
        <v>22</v>
      </c>
      <c r="D49" s="57">
        <f>COUNTA(E49:BC49)</f>
        <v>1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>
        <v>22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BC49" s="24"/>
    </row>
    <row r="50" spans="1:55" s="22" customFormat="1" ht="12.75">
      <c r="A50" s="56">
        <f>IF(C50=C49,A49,ROW()-2)</f>
        <v>48</v>
      </c>
      <c r="B50" s="23" t="s">
        <v>39</v>
      </c>
      <c r="C50" s="18">
        <f>MIN(E50:IV50)</f>
        <v>22.04</v>
      </c>
      <c r="D50" s="57">
        <f>COUNTA(E50:BC50)</f>
        <v>3</v>
      </c>
      <c r="E50" s="19"/>
      <c r="F50" s="20"/>
      <c r="G50" s="20"/>
      <c r="H50" s="20"/>
      <c r="I50" s="20">
        <v>22.04</v>
      </c>
      <c r="J50" s="20"/>
      <c r="K50" s="20">
        <v>22.3</v>
      </c>
      <c r="L50" s="20">
        <v>22.5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BC50" s="24"/>
    </row>
    <row r="51" spans="1:55" s="22" customFormat="1" ht="12.75">
      <c r="A51" s="56">
        <f>IF(C51=C50,A50,ROW()-2)</f>
        <v>49</v>
      </c>
      <c r="B51" s="23" t="s">
        <v>41</v>
      </c>
      <c r="C51" s="18">
        <f>MIN(E51:IV51)</f>
        <v>22.14</v>
      </c>
      <c r="D51" s="57">
        <f>COUNTA(E51:BC51)</f>
        <v>6</v>
      </c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>
        <v>23.24</v>
      </c>
      <c r="S51" s="20">
        <v>22.14</v>
      </c>
      <c r="T51" s="20"/>
      <c r="U51" s="20"/>
      <c r="V51" s="20">
        <v>22.45</v>
      </c>
      <c r="W51" s="20">
        <v>23.34</v>
      </c>
      <c r="X51" s="20"/>
      <c r="Y51" s="20">
        <v>23.35</v>
      </c>
      <c r="Z51" s="20"/>
      <c r="AA51" s="20">
        <v>22.41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BC51" s="24"/>
    </row>
    <row r="52" spans="1:47" s="22" customFormat="1" ht="12.75">
      <c r="A52" s="56">
        <f>IF(C52=C51,A51,ROW()-2)</f>
        <v>49</v>
      </c>
      <c r="B52" s="23" t="s">
        <v>146</v>
      </c>
      <c r="C52" s="18">
        <f>MIN(E52:IV52)</f>
        <v>22.14</v>
      </c>
      <c r="D52" s="57">
        <f>COUNTA(E52:BC52)</f>
        <v>1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>
        <v>22.14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55" s="22" customFormat="1" ht="12.75">
      <c r="A53" s="56">
        <f>IF(C53=C52,A52,ROW()-2)</f>
        <v>51</v>
      </c>
      <c r="B53" s="23" t="s">
        <v>42</v>
      </c>
      <c r="C53" s="18">
        <f>MIN(E53:IV53)</f>
        <v>22.16</v>
      </c>
      <c r="D53" s="57">
        <f>COUNTA(E53:BC53)</f>
        <v>1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>
        <v>22.16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BC53" s="24"/>
    </row>
    <row r="54" spans="1:55" s="22" customFormat="1" ht="12.75">
      <c r="A54" s="56">
        <f>IF(C54=C53,A53,ROW()-2)</f>
        <v>52</v>
      </c>
      <c r="B54" s="23" t="s">
        <v>43</v>
      </c>
      <c r="C54" s="18">
        <f>MIN(E54:IV54)</f>
        <v>22.17</v>
      </c>
      <c r="D54" s="57">
        <f>COUNTA(E54:BC54)</f>
        <v>1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>
        <v>22.17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BC54" s="24"/>
    </row>
    <row r="55" spans="1:55" s="22" customFormat="1" ht="12.75">
      <c r="A55" s="56">
        <f>IF(C55=C54,A54,ROW()-2)</f>
        <v>52</v>
      </c>
      <c r="B55" s="17" t="s">
        <v>44</v>
      </c>
      <c r="C55" s="18">
        <f>MIN(E55:IV55)</f>
        <v>22.17</v>
      </c>
      <c r="D55" s="57">
        <f>COUNTA(E55:BC55)</f>
        <v>1</v>
      </c>
      <c r="E55" s="19"/>
      <c r="F55" s="20">
        <v>22.17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BC55" s="24"/>
    </row>
    <row r="56" spans="1:47" s="22" customFormat="1" ht="12.75">
      <c r="A56" s="56">
        <f>IF(C56=C55,A55,ROW()-2)</f>
        <v>54</v>
      </c>
      <c r="B56" s="23" t="s">
        <v>147</v>
      </c>
      <c r="C56" s="18">
        <f>MIN(E56:IV56)</f>
        <v>22.19</v>
      </c>
      <c r="D56" s="57">
        <f>COUNTA(E56:BC56)</f>
        <v>1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22.19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55" s="22" customFormat="1" ht="12.75">
      <c r="A57" s="56">
        <f>IF(C57=C56,A56,ROW()-2)</f>
        <v>55</v>
      </c>
      <c r="B57" s="23" t="s">
        <v>45</v>
      </c>
      <c r="C57" s="18">
        <f>MIN(E57:IV57)</f>
        <v>22.2</v>
      </c>
      <c r="D57" s="57">
        <f>COUNTA(E57:BC57)</f>
        <v>1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>
        <v>22.2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BC57" s="24"/>
    </row>
    <row r="58" spans="1:55" s="22" customFormat="1" ht="12.75">
      <c r="A58" s="56">
        <f>IF(C58=C57,A57,ROW()-2)</f>
        <v>55</v>
      </c>
      <c r="B58" s="17" t="s">
        <v>46</v>
      </c>
      <c r="C58" s="18">
        <f>MIN(E58:IV58)</f>
        <v>22.2</v>
      </c>
      <c r="D58" s="57">
        <f>COUNTA(E58:BC58)</f>
        <v>3</v>
      </c>
      <c r="E58" s="19"/>
      <c r="F58" s="20"/>
      <c r="G58" s="20">
        <v>22.2</v>
      </c>
      <c r="H58" s="20">
        <v>23.02</v>
      </c>
      <c r="I58" s="20"/>
      <c r="J58" s="20"/>
      <c r="K58" s="20">
        <v>22.25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BC58" s="24"/>
    </row>
    <row r="59" spans="1:55" s="22" customFormat="1" ht="12.75">
      <c r="A59" s="56">
        <f>IF(C59=C58,A58,ROW()-2)</f>
        <v>57</v>
      </c>
      <c r="B59" s="23" t="s">
        <v>47</v>
      </c>
      <c r="C59" s="18">
        <f>MIN(E59:IV59)</f>
        <v>22.21</v>
      </c>
      <c r="D59" s="57">
        <f>COUNTA(E59:BC59)</f>
        <v>1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>
        <v>22.21</v>
      </c>
      <c r="T59" s="20"/>
      <c r="U59" s="20"/>
      <c r="V59" s="20"/>
      <c r="W59" s="20"/>
      <c r="X59" s="20"/>
      <c r="Y59" s="20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BC59" s="24"/>
    </row>
    <row r="60" spans="1:55" s="22" customFormat="1" ht="12.75">
      <c r="A60" s="56">
        <f>IF(C60=C59,A59,ROW()-2)</f>
        <v>58</v>
      </c>
      <c r="B60" s="23" t="s">
        <v>48</v>
      </c>
      <c r="C60" s="18">
        <f>MIN(E60:IV60)</f>
        <v>22.23</v>
      </c>
      <c r="D60" s="57">
        <f>COUNTA(E60:BC60)</f>
        <v>1</v>
      </c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>
        <v>22.23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BC60" s="24"/>
    </row>
    <row r="61" spans="1:47" s="22" customFormat="1" ht="12.75">
      <c r="A61" s="56">
        <f>IF(C61=C60,A60,ROW()-2)</f>
        <v>59</v>
      </c>
      <c r="B61" s="23" t="s">
        <v>49</v>
      </c>
      <c r="C61" s="18">
        <f>MIN(E61:IV61)</f>
        <v>22.27</v>
      </c>
      <c r="D61" s="57">
        <f>COUNTA(E61:BC61)</f>
        <v>1</v>
      </c>
      <c r="E61" s="19"/>
      <c r="F61" s="20"/>
      <c r="G61" s="20"/>
      <c r="H61" s="20"/>
      <c r="I61" s="20">
        <v>22.27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s="22" customFormat="1" ht="12.75">
      <c r="A62" s="56">
        <f>IF(C62=C61,A61,ROW()-2)</f>
        <v>60</v>
      </c>
      <c r="B62" s="23" t="s">
        <v>50</v>
      </c>
      <c r="C62" s="18">
        <f>MIN(E62:IV62)</f>
        <v>22.3</v>
      </c>
      <c r="D62" s="57">
        <f>COUNTA(E62:BC62)</f>
        <v>1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>
        <v>22.3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s="22" customFormat="1" ht="12.75">
      <c r="A63" s="56">
        <f>IF(C63=C62,A62,ROW()-2)</f>
        <v>61</v>
      </c>
      <c r="B63" s="23" t="s">
        <v>51</v>
      </c>
      <c r="C63" s="18">
        <f>MIN(E63:IV63)</f>
        <v>22.32</v>
      </c>
      <c r="D63" s="57">
        <f>COUNTA(E63:BC63)</f>
        <v>1</v>
      </c>
      <c r="E63" s="19"/>
      <c r="F63" s="20"/>
      <c r="G63" s="20"/>
      <c r="H63" s="20"/>
      <c r="I63" s="20"/>
      <c r="J63" s="20">
        <v>22.32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s="22" customFormat="1" ht="12.75">
      <c r="A64" s="56">
        <f>IF(C64=C63,A63,ROW()-2)</f>
        <v>61</v>
      </c>
      <c r="B64" s="17" t="s">
        <v>52</v>
      </c>
      <c r="C64" s="18">
        <f>MIN(E64:IV64)</f>
        <v>22.32</v>
      </c>
      <c r="D64" s="57">
        <f>COUNTA(E64:BC64)</f>
        <v>1</v>
      </c>
      <c r="E64" s="19"/>
      <c r="F64" s="20"/>
      <c r="G64" s="20">
        <v>22.32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1:47" s="22" customFormat="1" ht="12.75">
      <c r="A65" s="56">
        <f>IF(C65=C64,A64,ROW()-2)</f>
        <v>63</v>
      </c>
      <c r="B65" s="17" t="s">
        <v>114</v>
      </c>
      <c r="C65" s="18">
        <f>MIN(E65:IV65)</f>
        <v>22.36</v>
      </c>
      <c r="D65" s="57">
        <f>COUNTA(E65:BC65)</f>
        <v>1</v>
      </c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>
        <v>22.36</v>
      </c>
      <c r="X65" s="20"/>
      <c r="Y65" s="21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s="22" customFormat="1" ht="12.75">
      <c r="A66" s="56">
        <f>IF(C66=C65,A65,ROW()-2)</f>
        <v>63</v>
      </c>
      <c r="B66" s="23" t="s">
        <v>67</v>
      </c>
      <c r="C66" s="18">
        <f>MIN(E66:IV66)</f>
        <v>22.36</v>
      </c>
      <c r="D66" s="57">
        <f>COUNTA(E66:BC66)</f>
        <v>2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>
        <v>23.25</v>
      </c>
      <c r="V66" s="20"/>
      <c r="W66" s="20"/>
      <c r="X66" s="20">
        <v>22.36</v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s="22" customFormat="1" ht="12.75">
      <c r="A67" s="56">
        <f>IF(C67=C66,A66,ROW()-2)</f>
        <v>65</v>
      </c>
      <c r="B67" s="17" t="s">
        <v>115</v>
      </c>
      <c r="C67" s="18">
        <f>MIN(E67:IV67)</f>
        <v>22.37</v>
      </c>
      <c r="D67" s="57">
        <f>COUNTA(E67:BC67)</f>
        <v>1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>
        <v>22.37</v>
      </c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s="22" customFormat="1" ht="12.75">
      <c r="A68" s="56">
        <f>IF(C68=C67,A67,ROW()-2)</f>
        <v>65</v>
      </c>
      <c r="B68" s="25" t="s">
        <v>53</v>
      </c>
      <c r="C68" s="18">
        <f>MIN(E68:IV68)</f>
        <v>22.37</v>
      </c>
      <c r="D68" s="57">
        <f>COUNTA(E68:BC68)</f>
        <v>6</v>
      </c>
      <c r="E68" s="19"/>
      <c r="F68" s="20"/>
      <c r="G68" s="20"/>
      <c r="H68" s="20">
        <v>27.29</v>
      </c>
      <c r="I68" s="20">
        <v>22.37</v>
      </c>
      <c r="J68" s="20">
        <v>23.45</v>
      </c>
      <c r="K68" s="20"/>
      <c r="L68" s="20">
        <v>22.52</v>
      </c>
      <c r="M68" s="20"/>
      <c r="N68" s="20"/>
      <c r="O68" s="20">
        <v>23.1</v>
      </c>
      <c r="P68" s="20">
        <v>23.31</v>
      </c>
      <c r="Q68" s="20"/>
      <c r="R68" s="20"/>
      <c r="S68" s="20"/>
      <c r="T68" s="20"/>
      <c r="U68" s="20"/>
      <c r="V68" s="20"/>
      <c r="W68" s="21"/>
      <c r="X68" s="21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</row>
    <row r="69" spans="1:47" s="22" customFormat="1" ht="12.75">
      <c r="A69" s="56">
        <f>IF(C69=C68,A68,ROW()-2)</f>
        <v>67</v>
      </c>
      <c r="B69" s="23" t="s">
        <v>54</v>
      </c>
      <c r="C69" s="18">
        <f>MIN(E69:IV69)</f>
        <v>22.39</v>
      </c>
      <c r="D69" s="57">
        <f>COUNTA(E69:BC69)</f>
        <v>3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>
        <v>23.05</v>
      </c>
      <c r="S69" s="20">
        <v>22.39</v>
      </c>
      <c r="T69" s="20">
        <v>23.35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1:47" s="22" customFormat="1" ht="12.75">
      <c r="A70" s="56">
        <f>IF(C70=C69,A69,ROW()-2)</f>
        <v>68</v>
      </c>
      <c r="B70" s="23" t="s">
        <v>55</v>
      </c>
      <c r="C70" s="18">
        <f>MIN(E70:IV70)</f>
        <v>22.4</v>
      </c>
      <c r="D70" s="57">
        <f>COUNTA(E70:BC70)</f>
        <v>1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>
        <v>22.4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  <row r="71" spans="1:47" s="22" customFormat="1" ht="12.75">
      <c r="A71" s="56">
        <f>IF(C71=C70,A70,ROW()-2)</f>
        <v>68</v>
      </c>
      <c r="B71" s="49" t="s">
        <v>56</v>
      </c>
      <c r="C71" s="18">
        <f>MIN(E71:IV71)</f>
        <v>22.4</v>
      </c>
      <c r="D71" s="57">
        <f>COUNTA(E71:BC71)</f>
        <v>3</v>
      </c>
      <c r="E71" s="19"/>
      <c r="F71" s="20"/>
      <c r="G71" s="20"/>
      <c r="H71" s="20">
        <v>23.02</v>
      </c>
      <c r="I71" s="20">
        <v>22.4</v>
      </c>
      <c r="J71" s="20">
        <v>23.45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s="22" customFormat="1" ht="12.75">
      <c r="A72" s="56">
        <f>IF(C72=C71,A71,ROW()-2)</f>
        <v>70</v>
      </c>
      <c r="B72" s="17" t="s">
        <v>57</v>
      </c>
      <c r="C72" s="18">
        <f>MIN(E72:IV72)</f>
        <v>22.46</v>
      </c>
      <c r="D72" s="57">
        <f>COUNTA(E72:BC72)</f>
        <v>1</v>
      </c>
      <c r="E72" s="19"/>
      <c r="F72" s="20"/>
      <c r="G72" s="20"/>
      <c r="H72" s="20">
        <v>22.46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s="22" customFormat="1" ht="12.75">
      <c r="A73" s="56">
        <f>IF(C73=C72,A72,ROW()-2)</f>
        <v>71</v>
      </c>
      <c r="B73" s="17" t="s">
        <v>58</v>
      </c>
      <c r="C73" s="18">
        <f>MIN(E73:IV73)</f>
        <v>22.48</v>
      </c>
      <c r="D73" s="57">
        <f>COUNTA(E73:BC73)</f>
        <v>1</v>
      </c>
      <c r="E73" s="19"/>
      <c r="F73" s="20"/>
      <c r="G73" s="20"/>
      <c r="H73" s="20">
        <v>22.48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s="22" customFormat="1" ht="12.75">
      <c r="A74" s="56">
        <f>IF(C74=C73,A73,ROW()-2)</f>
        <v>72</v>
      </c>
      <c r="B74" s="23" t="s">
        <v>59</v>
      </c>
      <c r="C74" s="18">
        <f>MIN(E74:IV74)</f>
        <v>22.54</v>
      </c>
      <c r="D74" s="57">
        <f>COUNTA(E74:BC74)</f>
        <v>1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>
        <v>22.54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s="22" customFormat="1" ht="12.75">
      <c r="A75" s="56">
        <f>IF(C75=C74,A74,ROW()-2)</f>
        <v>73</v>
      </c>
      <c r="B75" s="23" t="s">
        <v>60</v>
      </c>
      <c r="C75" s="18">
        <f>MIN(E75:IV75)</f>
        <v>22.55</v>
      </c>
      <c r="D75" s="57">
        <f>COUNTA(E75:BC75)</f>
        <v>1</v>
      </c>
      <c r="E75" s="19"/>
      <c r="F75" s="20"/>
      <c r="G75" s="20"/>
      <c r="H75" s="20"/>
      <c r="I75" s="20"/>
      <c r="J75" s="20"/>
      <c r="K75" s="20">
        <v>22.55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</row>
    <row r="76" spans="1:47" s="22" customFormat="1" ht="12.75">
      <c r="A76" s="56">
        <f>IF(C76=C75,A75,ROW()-2)</f>
        <v>74</v>
      </c>
      <c r="B76" s="17" t="s">
        <v>61</v>
      </c>
      <c r="C76" s="18">
        <f>MIN(E76:IV76)</f>
        <v>23</v>
      </c>
      <c r="D76" s="57">
        <f>COUNTA(E76:BC76)</f>
        <v>1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>
        <v>23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s="22" customFormat="1" ht="12.75">
      <c r="A77" s="56">
        <f>IF(C77=C76,A76,ROW()-2)</f>
        <v>75</v>
      </c>
      <c r="B77" s="17" t="s">
        <v>62</v>
      </c>
      <c r="C77" s="18">
        <f>MIN(E77:IV77)</f>
        <v>23.02</v>
      </c>
      <c r="D77" s="57">
        <f>COUNTA(E77:BC77)</f>
        <v>4</v>
      </c>
      <c r="E77" s="19">
        <v>24.14</v>
      </c>
      <c r="F77" s="20"/>
      <c r="G77" s="20"/>
      <c r="H77" s="20">
        <v>23.02</v>
      </c>
      <c r="I77" s="20">
        <v>23.35</v>
      </c>
      <c r="J77" s="20">
        <v>23.47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</row>
    <row r="78" spans="1:47" s="22" customFormat="1" ht="12.75">
      <c r="A78" s="56">
        <f>IF(C78=C77,A77,ROW()-2)</f>
        <v>75</v>
      </c>
      <c r="B78" s="23" t="s">
        <v>119</v>
      </c>
      <c r="C78" s="18">
        <f>MIN(E78:IV78)</f>
        <v>23.02</v>
      </c>
      <c r="D78" s="57">
        <f>COUNTA(E78:BC78)</f>
        <v>1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>
        <v>23.02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</row>
    <row r="79" spans="1:47" s="22" customFormat="1" ht="12.75">
      <c r="A79" s="56">
        <f>IF(C79=C78,A78,ROW()-2)</f>
        <v>77</v>
      </c>
      <c r="B79" s="23" t="s">
        <v>63</v>
      </c>
      <c r="C79" s="18">
        <f>MIN(E79:IV79)</f>
        <v>23.03</v>
      </c>
      <c r="D79" s="57">
        <f>COUNTA(E79:BC79)</f>
        <v>1</v>
      </c>
      <c r="E79" s="19"/>
      <c r="F79" s="20"/>
      <c r="G79" s="20"/>
      <c r="H79" s="20"/>
      <c r="I79" s="20">
        <v>23.03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s="22" customFormat="1" ht="12.75">
      <c r="A80" s="56">
        <f>IF(C80=C79,A79,ROW()-2)</f>
        <v>78</v>
      </c>
      <c r="B80" s="17" t="s">
        <v>64</v>
      </c>
      <c r="C80" s="18">
        <f>MIN(E80:IV80)</f>
        <v>23.05</v>
      </c>
      <c r="D80" s="57">
        <f>COUNTA(E80:BC80)</f>
        <v>1</v>
      </c>
      <c r="E80" s="19"/>
      <c r="F80" s="20">
        <v>23.05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</row>
    <row r="81" spans="1:47" s="22" customFormat="1" ht="12.75">
      <c r="A81" s="56">
        <f>IF(C81=C80,A80,ROW()-2)</f>
        <v>79</v>
      </c>
      <c r="B81" s="17" t="s">
        <v>65</v>
      </c>
      <c r="C81" s="18">
        <f>MIN(E81:IV81)</f>
        <v>23.08</v>
      </c>
      <c r="D81" s="57">
        <f>COUNTA(E81:BC81)</f>
        <v>2</v>
      </c>
      <c r="E81" s="19">
        <v>23.31</v>
      </c>
      <c r="F81" s="20">
        <v>23.08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22" customFormat="1" ht="12.75">
      <c r="A82" s="56">
        <f>IF(C82=C81,A81,ROW()-2)</f>
        <v>80</v>
      </c>
      <c r="B82" s="23" t="s">
        <v>120</v>
      </c>
      <c r="C82" s="18">
        <f>MIN(E82:IV82)</f>
        <v>23.1</v>
      </c>
      <c r="D82" s="57">
        <f>COUNTA(E82:BC82)</f>
        <v>1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>
        <v>23.1</v>
      </c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22" customFormat="1" ht="12.75">
      <c r="A83" s="56">
        <f>IF(C83=C82,A82,ROW()-2)</f>
        <v>81</v>
      </c>
      <c r="B83" s="23" t="s">
        <v>138</v>
      </c>
      <c r="C83" s="18">
        <f>MIN(E83:IV83)</f>
        <v>23.24</v>
      </c>
      <c r="D83" s="57">
        <f>COUNTA(E83:BC83)</f>
        <v>1</v>
      </c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>
        <v>23.24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s="22" customFormat="1" ht="12.75">
      <c r="A84" s="56">
        <f>IF(C84=C83,A83,ROW()-2)</f>
        <v>82</v>
      </c>
      <c r="B84" s="23" t="s">
        <v>68</v>
      </c>
      <c r="C84" s="18">
        <f>MIN(E84:IV84)</f>
        <v>23.29</v>
      </c>
      <c r="D84" s="57">
        <f>COUNTA(E84:BC84)</f>
        <v>1</v>
      </c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>
        <v>23.29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22" customFormat="1" ht="12.75">
      <c r="A85" s="56">
        <f>IF(C85=C84,A84,ROW()-2)</f>
        <v>83</v>
      </c>
      <c r="B85" s="23" t="s">
        <v>69</v>
      </c>
      <c r="C85" s="18">
        <f>MIN(E85:IV85)</f>
        <v>23.31</v>
      </c>
      <c r="D85" s="57">
        <f>COUNTA(E85:BC85)</f>
        <v>2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>
        <v>24.13</v>
      </c>
      <c r="V85" s="20">
        <v>23.31</v>
      </c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s="22" customFormat="1" ht="12.75">
      <c r="A86" s="56">
        <f>IF(C86=C85,A85,ROW()-2)</f>
        <v>84</v>
      </c>
      <c r="B86" s="17" t="s">
        <v>70</v>
      </c>
      <c r="C86" s="18">
        <f>MIN(E86:IV86)</f>
        <v>23.32</v>
      </c>
      <c r="D86" s="57">
        <f>COUNTA(E86:BC86)</f>
        <v>2</v>
      </c>
      <c r="E86" s="19">
        <v>23.32</v>
      </c>
      <c r="F86" s="20">
        <v>24.33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s="22" customFormat="1" ht="12.75">
      <c r="A87" s="56">
        <f>IF(C87=C86,A86,ROW()-2)</f>
        <v>85</v>
      </c>
      <c r="B87" s="23" t="s">
        <v>71</v>
      </c>
      <c r="C87" s="18">
        <f>MIN(E87:IV87)</f>
        <v>23.35</v>
      </c>
      <c r="D87" s="57">
        <f>COUNTA(E87:BC87)</f>
        <v>1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>
        <v>23.35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s="22" customFormat="1" ht="12.75">
      <c r="A88" s="56">
        <f>IF(C88=C87,A87,ROW()-2)</f>
        <v>85</v>
      </c>
      <c r="B88" s="17" t="s">
        <v>72</v>
      </c>
      <c r="C88" s="18">
        <f>MIN(E88:IV88)</f>
        <v>23.35</v>
      </c>
      <c r="D88" s="57">
        <f>COUNTA(E88:BC88)</f>
        <v>3</v>
      </c>
      <c r="E88" s="19"/>
      <c r="F88" s="20">
        <v>23.49</v>
      </c>
      <c r="G88" s="20">
        <v>23.35</v>
      </c>
      <c r="H88" s="20"/>
      <c r="I88" s="20"/>
      <c r="J88" s="20"/>
      <c r="K88" s="20">
        <v>24.14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</row>
    <row r="89" spans="1:47" s="22" customFormat="1" ht="12.75">
      <c r="A89" s="56">
        <f>IF(C89=C88,A88,ROW()-2)</f>
        <v>85</v>
      </c>
      <c r="B89" s="23" t="s">
        <v>73</v>
      </c>
      <c r="C89" s="18">
        <f>MIN(E89:IV89)</f>
        <v>23.35</v>
      </c>
      <c r="D89" s="57">
        <f>COUNTA(E89:BC89)</f>
        <v>1</v>
      </c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>
        <v>23.35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s="22" customFormat="1" ht="12.75">
      <c r="A90" s="56">
        <f>IF(C90=C89,A89,ROW()-2)</f>
        <v>85</v>
      </c>
      <c r="B90" s="23" t="s">
        <v>121</v>
      </c>
      <c r="C90" s="18">
        <f>MIN(E90:IV90)</f>
        <v>23.35</v>
      </c>
      <c r="D90" s="57">
        <f>COUNTA(E90:BC90)</f>
        <v>1</v>
      </c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>
        <v>23.35</v>
      </c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s="22" customFormat="1" ht="12.75">
      <c r="A91" s="56">
        <f>IF(C91=C90,A90,ROW()-2)</f>
        <v>89</v>
      </c>
      <c r="B91" s="23" t="s">
        <v>74</v>
      </c>
      <c r="C91" s="18">
        <f>MIN(E91:IV91)</f>
        <v>23.37</v>
      </c>
      <c r="D91" s="57">
        <f>COUNTA(E91:BC91)</f>
        <v>2</v>
      </c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>
        <v>24.47</v>
      </c>
      <c r="V91" s="20">
        <v>23.37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s="41" customFormat="1" ht="12.75">
      <c r="A92" s="56">
        <f>IF(C92=C91,A91,ROW()-2)</f>
        <v>90</v>
      </c>
      <c r="B92" s="25" t="s">
        <v>122</v>
      </c>
      <c r="C92" s="18">
        <f>MIN(E92:IV92)</f>
        <v>23.47</v>
      </c>
      <c r="D92" s="57">
        <f>COUNTA(E92:BC92)</f>
        <v>1</v>
      </c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>
        <v>23.47</v>
      </c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</row>
    <row r="93" spans="1:47" s="41" customFormat="1" ht="12.75">
      <c r="A93" s="56">
        <f>IF(C93=C92,A92,ROW()-2)</f>
        <v>91</v>
      </c>
      <c r="B93" s="49" t="s">
        <v>75</v>
      </c>
      <c r="C93" s="18">
        <f>MIN(E93:IV93)</f>
        <v>23.5</v>
      </c>
      <c r="D93" s="57">
        <f>COUNTA(E93:BC93)</f>
        <v>1</v>
      </c>
      <c r="E93" s="39"/>
      <c r="F93" s="40">
        <v>23.5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</row>
    <row r="94" spans="1:47" s="41" customFormat="1" ht="12.75">
      <c r="A94" s="56">
        <f>IF(C94=C93,A93,ROW()-2)</f>
        <v>92</v>
      </c>
      <c r="B94" s="49" t="s">
        <v>76</v>
      </c>
      <c r="C94" s="18">
        <f>MIN(E94:IV94)</f>
        <v>23.53</v>
      </c>
      <c r="D94" s="57">
        <f>COUNTA(E94:BC94)</f>
        <v>1</v>
      </c>
      <c r="E94" s="39">
        <v>23.53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  <row r="95" spans="1:47" s="41" customFormat="1" ht="12.75">
      <c r="A95" s="56">
        <f>IF(C95=C94,A94,ROW()-2)</f>
        <v>93</v>
      </c>
      <c r="B95" s="25" t="s">
        <v>123</v>
      </c>
      <c r="C95" s="18">
        <f>MIN(E95:IV95)</f>
        <v>23.57</v>
      </c>
      <c r="D95" s="57">
        <f>COUNTA(E95:BC95)</f>
        <v>1</v>
      </c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>
        <v>23.57</v>
      </c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</row>
    <row r="96" spans="1:47" s="41" customFormat="1" ht="12.75">
      <c r="A96" s="56">
        <f>IF(C96=C95,A95,ROW()-2)</f>
        <v>94</v>
      </c>
      <c r="B96" s="49" t="s">
        <v>77</v>
      </c>
      <c r="C96" s="18">
        <f>MIN(E96:IV96)</f>
        <v>23.58</v>
      </c>
      <c r="D96" s="57">
        <f>COUNTA(E96:BC96)</f>
        <v>1</v>
      </c>
      <c r="E96" s="39"/>
      <c r="F96" s="40"/>
      <c r="G96" s="40">
        <v>23.58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</row>
    <row r="97" spans="1:47" s="41" customFormat="1" ht="12.75">
      <c r="A97" s="56">
        <f>IF(C97=C96,A96,ROW()-2)</f>
        <v>95</v>
      </c>
      <c r="B97" s="25" t="s">
        <v>78</v>
      </c>
      <c r="C97" s="18">
        <f>MIN(E97:IV97)</f>
        <v>24.07</v>
      </c>
      <c r="D97" s="57">
        <f>COUNTA(E97:BC97)</f>
        <v>2</v>
      </c>
      <c r="E97" s="39"/>
      <c r="F97" s="40"/>
      <c r="G97" s="40"/>
      <c r="H97" s="40"/>
      <c r="I97" s="40"/>
      <c r="J97" s="40">
        <v>27.14</v>
      </c>
      <c r="K97" s="40">
        <v>24.07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</row>
    <row r="98" spans="1:47" s="41" customFormat="1" ht="12.75">
      <c r="A98" s="56">
        <f>IF(C98=C97,A97,ROW()-2)</f>
        <v>96</v>
      </c>
      <c r="B98" s="25" t="s">
        <v>124</v>
      </c>
      <c r="C98" s="18">
        <f>MIN(E98:IV98)</f>
        <v>24.14</v>
      </c>
      <c r="D98" s="57">
        <f>COUNTA(E98:BC98)</f>
        <v>1</v>
      </c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>
        <v>24.14</v>
      </c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</row>
    <row r="99" spans="1:47" s="41" customFormat="1" ht="12.75">
      <c r="A99" s="56">
        <f>IF(C99=C98,A98,ROW()-2)</f>
        <v>97</v>
      </c>
      <c r="B99" s="49" t="s">
        <v>79</v>
      </c>
      <c r="C99" s="18">
        <f>MIN(E99:IV99)</f>
        <v>24.17</v>
      </c>
      <c r="D99" s="57">
        <f>COUNTA(E99:BC99)</f>
        <v>1</v>
      </c>
      <c r="E99" s="39"/>
      <c r="F99" s="40"/>
      <c r="G99" s="40">
        <v>24.17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</row>
    <row r="100" spans="1:47" s="41" customFormat="1" ht="12.75">
      <c r="A100" s="56">
        <f>IF(C100=C99,A99,ROW()-2)</f>
        <v>98</v>
      </c>
      <c r="B100" s="49" t="s">
        <v>116</v>
      </c>
      <c r="C100" s="18">
        <f>MIN(E100:IV100)</f>
        <v>24.35</v>
      </c>
      <c r="D100" s="57">
        <f>COUNTA(E100:BC100)</f>
        <v>1</v>
      </c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>
        <v>24.35</v>
      </c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</row>
    <row r="101" spans="1:47" s="41" customFormat="1" ht="12.75">
      <c r="A101" s="56">
        <f>IF(C101=C100,A100,ROW()-2)</f>
        <v>99</v>
      </c>
      <c r="B101" s="25" t="s">
        <v>80</v>
      </c>
      <c r="C101" s="18">
        <f>MIN(E101:IV101)</f>
        <v>24.39</v>
      </c>
      <c r="D101" s="57">
        <f>COUNTA(E101:BC101)</f>
        <v>1</v>
      </c>
      <c r="E101" s="39">
        <v>24.39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</row>
    <row r="102" spans="1:47" s="41" customFormat="1" ht="12.75">
      <c r="A102" s="56">
        <f>IF(C102=C101,A101,ROW()-2)</f>
        <v>100</v>
      </c>
      <c r="B102" s="25" t="s">
        <v>81</v>
      </c>
      <c r="C102" s="18">
        <f>MIN(E102:IV102)</f>
        <v>24.45</v>
      </c>
      <c r="D102" s="57">
        <f>COUNTA(E102:BC102)</f>
        <v>3</v>
      </c>
      <c r="E102" s="39">
        <v>25.07</v>
      </c>
      <c r="F102" s="40">
        <v>25.31</v>
      </c>
      <c r="G102" s="40">
        <v>24.45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</row>
    <row r="103" spans="1:47" s="41" customFormat="1" ht="12.75">
      <c r="A103" s="56">
        <f>IF(C103=C102,A102,ROW()-2)</f>
        <v>101</v>
      </c>
      <c r="B103" s="25" t="s">
        <v>139</v>
      </c>
      <c r="C103" s="18">
        <f>MIN(E103:IV103)</f>
        <v>24.47</v>
      </c>
      <c r="D103" s="57">
        <f>COUNTA(E103:BC103)</f>
        <v>1</v>
      </c>
      <c r="E103" s="39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>
        <v>24.47</v>
      </c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</row>
    <row r="104" spans="1:47" s="41" customFormat="1" ht="12.75">
      <c r="A104" s="56">
        <f>IF(C104=C103,A103,ROW()-2)</f>
        <v>102</v>
      </c>
      <c r="B104" s="25" t="s">
        <v>82</v>
      </c>
      <c r="C104" s="18">
        <f>MIN(E104:IV104)</f>
        <v>25</v>
      </c>
      <c r="D104" s="57">
        <f>COUNTA(E104:BC104)</f>
        <v>4</v>
      </c>
      <c r="E104" s="39">
        <v>25</v>
      </c>
      <c r="F104" s="40"/>
      <c r="G104" s="40"/>
      <c r="H104" s="40"/>
      <c r="I104" s="40">
        <v>25.15</v>
      </c>
      <c r="J104" s="40">
        <v>25.01</v>
      </c>
      <c r="K104" s="40">
        <v>25.16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</row>
    <row r="105" spans="1:47" s="41" customFormat="1" ht="12.75">
      <c r="A105" s="56">
        <f>IF(C105=C104,A104,ROW()-2)</f>
        <v>103</v>
      </c>
      <c r="B105" s="25" t="s">
        <v>83</v>
      </c>
      <c r="C105" s="18">
        <f>MIN(E105:IV105)</f>
        <v>25.05</v>
      </c>
      <c r="D105" s="57">
        <f>COUNTA(E105:BC105)</f>
        <v>1</v>
      </c>
      <c r="E105" s="39"/>
      <c r="F105" s="40"/>
      <c r="G105" s="40"/>
      <c r="H105" s="40"/>
      <c r="I105" s="40">
        <v>25.05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</row>
    <row r="106" spans="1:47" s="41" customFormat="1" ht="12.75">
      <c r="A106" s="56">
        <f>IF(C106=C105,A105,ROW()-2)</f>
        <v>104</v>
      </c>
      <c r="B106" s="25" t="s">
        <v>85</v>
      </c>
      <c r="C106" s="18">
        <f>MIN(E106:IV106)</f>
        <v>25.36</v>
      </c>
      <c r="D106" s="57">
        <f>COUNTA(E106:BC106)</f>
        <v>2</v>
      </c>
      <c r="E106" s="39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>
        <v>25.36</v>
      </c>
      <c r="T106" s="40"/>
      <c r="U106" s="40"/>
      <c r="V106" s="40">
        <v>26.09</v>
      </c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</row>
    <row r="107" spans="1:47" s="41" customFormat="1" ht="12.75">
      <c r="A107" s="56">
        <f>IF(C107=C106,A106,ROW()-2)</f>
        <v>105</v>
      </c>
      <c r="B107" s="25" t="s">
        <v>86</v>
      </c>
      <c r="C107" s="18">
        <f>MIN(E107:IV107)</f>
        <v>25.49</v>
      </c>
      <c r="D107" s="57">
        <f>COUNTA(E107:BC107)</f>
        <v>1</v>
      </c>
      <c r="E107" s="39"/>
      <c r="F107" s="40"/>
      <c r="G107" s="40"/>
      <c r="H107" s="40">
        <v>25.49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</row>
    <row r="108" spans="1:47" s="41" customFormat="1" ht="12.75">
      <c r="A108" s="56">
        <f>IF(C108=C107,A107,ROW()-2)</f>
        <v>106</v>
      </c>
      <c r="B108" s="25" t="s">
        <v>87</v>
      </c>
      <c r="C108" s="18">
        <f>MIN(E108:IV108)</f>
        <v>26.05</v>
      </c>
      <c r="D108" s="57">
        <f>COUNTA(E108:BC108)</f>
        <v>1</v>
      </c>
      <c r="E108" s="39"/>
      <c r="F108" s="40">
        <v>26.05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</row>
    <row r="109" spans="1:47" s="41" customFormat="1" ht="12.75">
      <c r="A109" s="56">
        <f>IF(C109=C103,A103,ROW()-2)</f>
        <v>107</v>
      </c>
      <c r="B109" s="25" t="s">
        <v>88</v>
      </c>
      <c r="C109" s="18">
        <f>MIN(E109:IV109)</f>
        <v>26.16</v>
      </c>
      <c r="D109" s="57">
        <f>COUNTA(E109:BC109)</f>
        <v>6</v>
      </c>
      <c r="E109" s="39"/>
      <c r="F109" s="40"/>
      <c r="G109" s="40"/>
      <c r="H109" s="40"/>
      <c r="I109" s="40"/>
      <c r="J109" s="40"/>
      <c r="K109" s="40"/>
      <c r="L109" s="40"/>
      <c r="M109" s="40"/>
      <c r="N109" s="40">
        <v>29.44</v>
      </c>
      <c r="O109" s="40"/>
      <c r="P109" s="40"/>
      <c r="Q109" s="40"/>
      <c r="R109" s="40"/>
      <c r="S109" s="40"/>
      <c r="T109" s="40"/>
      <c r="U109" s="40">
        <v>28.27</v>
      </c>
      <c r="V109" s="40">
        <v>27.25</v>
      </c>
      <c r="W109" s="40"/>
      <c r="X109" s="40"/>
      <c r="Y109" s="40">
        <v>26.47</v>
      </c>
      <c r="Z109" s="40">
        <v>26.47</v>
      </c>
      <c r="AA109" s="40">
        <v>26.16</v>
      </c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</row>
    <row r="110" spans="1:47" s="29" customFormat="1" ht="13.5" thickBot="1">
      <c r="A110" s="56">
        <f>IF(C110=C109,A109,ROW()-2)</f>
        <v>108</v>
      </c>
      <c r="B110" s="25" t="s">
        <v>89</v>
      </c>
      <c r="C110" s="26">
        <f>MIN(E110:IV110)</f>
        <v>30.25</v>
      </c>
      <c r="D110" s="54">
        <f>COUNTA(E110:BC110)</f>
        <v>1</v>
      </c>
      <c r="E110" s="27"/>
      <c r="F110" s="28"/>
      <c r="G110" s="28"/>
      <c r="H110" s="28"/>
      <c r="I110" s="28">
        <v>30.25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ht="12.75"/>
    <row r="112" ht="12.75" hidden="1">
      <c r="L112" s="34"/>
    </row>
    <row r="113" ht="12.75" hidden="1">
      <c r="L113" s="34"/>
    </row>
    <row r="114" ht="12.75" hidden="1">
      <c r="L114" s="34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spans="3:47" ht="12.75" hidden="1">
      <c r="C126" s="35"/>
      <c r="D126" s="35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</row>
    <row r="127" spans="3:47" ht="12.75" hidden="1">
      <c r="C127" s="35"/>
      <c r="D127" s="35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</row>
    <row r="128" spans="3:47" ht="12.75" hidden="1">
      <c r="C128" s="35"/>
      <c r="D128" s="35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</row>
    <row r="129" spans="3:47" ht="12.75" hidden="1">
      <c r="C129" s="35"/>
      <c r="D129" s="35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</row>
    <row r="130" spans="3:47" ht="12.75" hidden="1">
      <c r="C130" s="35"/>
      <c r="D130" s="35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</row>
    <row r="131" spans="3:47" ht="12.75" hidden="1">
      <c r="C131" s="35"/>
      <c r="D131" s="35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</row>
    <row r="132" spans="3:47" ht="12.75" hidden="1">
      <c r="C132" s="35"/>
      <c r="D132" s="35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</row>
    <row r="133" spans="3:47" ht="12.75" hidden="1">
      <c r="C133" s="35"/>
      <c r="D133" s="35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</row>
    <row r="134" spans="3:47" ht="12.75" hidden="1">
      <c r="C134" s="35"/>
      <c r="D134" s="35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</row>
    <row r="135" spans="3:47" ht="12.75" hidden="1">
      <c r="C135" s="35"/>
      <c r="D135" s="35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</row>
    <row r="136" spans="3:47" ht="12.75" hidden="1">
      <c r="C136" s="35"/>
      <c r="D136" s="35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3:47" ht="12.75" hidden="1">
      <c r="C137" s="35"/>
      <c r="D137" s="35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</row>
    <row r="138" spans="3:47" ht="12.75" hidden="1">
      <c r="C138" s="35"/>
      <c r="D138" s="35"/>
      <c r="E138" s="3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</row>
    <row r="139" spans="3:47" ht="12.75" hidden="1">
      <c r="C139" s="35"/>
      <c r="D139" s="35"/>
      <c r="E139" s="3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</row>
    <row r="140" spans="3:47" ht="12.75" hidden="1">
      <c r="C140" s="35"/>
      <c r="D140" s="35"/>
      <c r="E140" s="3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</row>
    <row r="141" spans="3:47" ht="12.75" hidden="1">
      <c r="C141" s="35"/>
      <c r="D141" s="35"/>
      <c r="E141" s="3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</row>
    <row r="142" spans="3:47" ht="12.75" hidden="1">
      <c r="C142" s="35"/>
      <c r="D142" s="35"/>
      <c r="E142" s="3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</row>
    <row r="143" spans="3:47" ht="12.75" hidden="1">
      <c r="C143" s="35"/>
      <c r="D143" s="35"/>
      <c r="E143" s="3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</row>
    <row r="144" spans="3:47" ht="12.75" hidden="1">
      <c r="C144" s="35"/>
      <c r="D144" s="35"/>
      <c r="E144" s="3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</row>
    <row r="145" spans="3:47" ht="12.75" hidden="1">
      <c r="C145" s="35"/>
      <c r="D145" s="35"/>
      <c r="E145" s="3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</cp:lastModifiedBy>
  <dcterms:modified xsi:type="dcterms:W3CDTF">2013-09-05T19:28:17Z</dcterms:modified>
  <cp:category/>
  <cp:version/>
  <cp:contentType/>
  <cp:contentStatus/>
</cp:coreProperties>
</file>